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ndo-soko\Downloads\"/>
    </mc:Choice>
  </mc:AlternateContent>
  <xr:revisionPtr revIDLastSave="0" documentId="13_ncr:1_{E4A05B95-E098-4AD3-B6FE-2F9781BC89D3}" xr6:coauthVersionLast="47" xr6:coauthVersionMax="47" xr10:uidLastSave="{00000000-0000-0000-0000-000000000000}"/>
  <bookViews>
    <workbookView xWindow="-108" yWindow="-108" windowWidth="23256" windowHeight="12576" activeTab="2" xr2:uid="{0CC7DA94-BB61-B14C-B46B-EDCC6179C478}"/>
  </bookViews>
  <sheets>
    <sheet name="厚木北" sheetId="2" r:id="rId1"/>
    <sheet name="厚木南" sheetId="1" r:id="rId2"/>
    <sheet name="伊勢原" sheetId="3" r:id="rId3"/>
  </sheets>
  <externalReferences>
    <externalReference r:id="rId4"/>
  </externalReferences>
  <definedNames>
    <definedName name="異動種類別人口増減">[1]異動種類別人口増減!$A$1:$M$12</definedName>
    <definedName name="異動種類別世帯増減">[1]異動種類別世帯増減!$A$1:$C$15</definedName>
    <definedName name="異動種類別届出">[1]異動種類別届出!$A$1:$B$24</definedName>
    <definedName name="基礎情報">[1]基礎情報!$A$1:$H$2</definedName>
    <definedName name="基礎年月">[1]基礎情報!$D$2</definedName>
    <definedName name="町丁・異動種類別人口増減">[1]町丁・異動種類別人口増減!$A$1:$AO$64</definedName>
    <definedName name="町丁・年齢別人口女">[1]町丁・年齢別人口女!$A$1:$BN$106</definedName>
    <definedName name="町丁・年齢別人口男">[1]町丁・年齢別人口男!$A$1:$BN$104</definedName>
    <definedName name="町丁別人口世帯">[1]町丁別人口世帯!$A$1:$F$70</definedName>
    <definedName name="町丁別人口増減">[1]町丁別人口増減!$A$1:$E$70</definedName>
    <definedName name="町丁別世帯増減">[1]町丁別世帯増減!$A$1:$C$70</definedName>
    <definedName name="転出先統計">[1]転出先統計!$A$1:$E$105</definedName>
    <definedName name="転入元統計">[1]転入元統計!$A$1:$E$109</definedName>
    <definedName name="年齢別人口">[1]年齢別人口!$A$1:$D$106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C21" i="2"/>
  <c r="E21" i="2" s="1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C59" i="3" l="1"/>
  <c r="L31" i="3"/>
  <c r="K31" i="3"/>
  <c r="M31" i="3" s="1"/>
  <c r="M30" i="3"/>
  <c r="S29" i="3"/>
  <c r="R29" i="3"/>
  <c r="M29" i="3"/>
  <c r="D29" i="3"/>
  <c r="Q34" i="3" s="1"/>
  <c r="C29" i="3"/>
  <c r="T28" i="3"/>
  <c r="M28" i="3"/>
  <c r="E28" i="3"/>
  <c r="T27" i="3"/>
  <c r="M27" i="3"/>
  <c r="E27" i="3"/>
  <c r="T26" i="3"/>
  <c r="M26" i="3"/>
  <c r="E26" i="3"/>
  <c r="T25" i="3"/>
  <c r="M25" i="3"/>
  <c r="E25" i="3"/>
  <c r="T24" i="3"/>
  <c r="M24" i="3"/>
  <c r="E24" i="3"/>
  <c r="T23" i="3"/>
  <c r="M23" i="3"/>
  <c r="E23" i="3"/>
  <c r="T22" i="3"/>
  <c r="M22" i="3"/>
  <c r="E22" i="3"/>
  <c r="T21" i="3"/>
  <c r="M21" i="3"/>
  <c r="E21" i="3"/>
  <c r="T20" i="3"/>
  <c r="M20" i="3"/>
  <c r="E20" i="3"/>
  <c r="T19" i="3"/>
  <c r="M19" i="3"/>
  <c r="E19" i="3"/>
  <c r="T18" i="3"/>
  <c r="M18" i="3"/>
  <c r="E18" i="3"/>
  <c r="T17" i="3"/>
  <c r="M17" i="3"/>
  <c r="E17" i="3"/>
  <c r="T16" i="3"/>
  <c r="M16" i="3"/>
  <c r="E16" i="3"/>
  <c r="T15" i="3"/>
  <c r="M15" i="3"/>
  <c r="E15" i="3"/>
  <c r="T14" i="3"/>
  <c r="M14" i="3"/>
  <c r="E14" i="3"/>
  <c r="T13" i="3"/>
  <c r="M13" i="3"/>
  <c r="E13" i="3"/>
  <c r="T12" i="3"/>
  <c r="M12" i="3"/>
  <c r="E12" i="3"/>
  <c r="T11" i="3"/>
  <c r="M11" i="3"/>
  <c r="E11" i="3"/>
  <c r="T10" i="3"/>
  <c r="M10" i="3"/>
  <c r="E10" i="3"/>
  <c r="T9" i="3"/>
  <c r="M9" i="3"/>
  <c r="E9" i="3"/>
  <c r="T8" i="3"/>
  <c r="M8" i="3"/>
  <c r="E8" i="3"/>
  <c r="T7" i="3"/>
  <c r="M7" i="3"/>
  <c r="E7" i="3"/>
  <c r="T6" i="3"/>
  <c r="M6" i="3"/>
  <c r="E6" i="3"/>
  <c r="E29" i="3" l="1"/>
  <c r="T29" i="3"/>
  <c r="N34" i="3"/>
  <c r="C55" i="2"/>
  <c r="L47" i="2"/>
  <c r="K47" i="2"/>
  <c r="J47" i="2"/>
  <c r="Q46" i="2"/>
  <c r="P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K23" i="2"/>
  <c r="J23" i="2"/>
  <c r="R22" i="2"/>
  <c r="R21" i="2"/>
  <c r="M54" i="2"/>
  <c r="Q18" i="2"/>
  <c r="P18" i="2"/>
  <c r="R18" i="2" s="1"/>
  <c r="L18" i="2"/>
  <c r="R17" i="2"/>
  <c r="L17" i="2"/>
  <c r="R16" i="2"/>
  <c r="L16" i="2"/>
  <c r="R15" i="2"/>
  <c r="L15" i="2"/>
  <c r="R14" i="2"/>
  <c r="L14" i="2"/>
  <c r="R13" i="2"/>
  <c r="L13" i="2"/>
  <c r="R12" i="2"/>
  <c r="L12" i="2"/>
  <c r="R11" i="2"/>
  <c r="L11" i="2"/>
  <c r="R10" i="2"/>
  <c r="L10" i="2"/>
  <c r="R9" i="2"/>
  <c r="L9" i="2"/>
  <c r="R8" i="2"/>
  <c r="L8" i="2"/>
  <c r="R7" i="2"/>
  <c r="L7" i="2"/>
  <c r="R6" i="2"/>
  <c r="L6" i="2"/>
  <c r="E50" i="1"/>
  <c r="E49" i="1"/>
  <c r="E48" i="1"/>
  <c r="E47" i="1"/>
  <c r="E52" i="1" s="1"/>
  <c r="D23" i="1"/>
  <c r="O28" i="1" s="1"/>
  <c r="C23" i="1"/>
  <c r="K22" i="1"/>
  <c r="J22" i="1"/>
  <c r="E22" i="1"/>
  <c r="Q21" i="1"/>
  <c r="P21" i="1"/>
  <c r="L21" i="1"/>
  <c r="E21" i="1"/>
  <c r="R20" i="1"/>
  <c r="L20" i="1"/>
  <c r="E20" i="1"/>
  <c r="R19" i="1"/>
  <c r="L19" i="1"/>
  <c r="E19" i="1"/>
  <c r="R18" i="1"/>
  <c r="L18" i="1"/>
  <c r="E18" i="1"/>
  <c r="R17" i="1"/>
  <c r="L17" i="1"/>
  <c r="E17" i="1"/>
  <c r="R16" i="1"/>
  <c r="L16" i="1"/>
  <c r="E16" i="1"/>
  <c r="R15" i="1"/>
  <c r="L15" i="1"/>
  <c r="E15" i="1"/>
  <c r="R14" i="1"/>
  <c r="L14" i="1"/>
  <c r="E14" i="1"/>
  <c r="R13" i="1"/>
  <c r="L13" i="1"/>
  <c r="E13" i="1"/>
  <c r="R12" i="1"/>
  <c r="L12" i="1"/>
  <c r="E12" i="1"/>
  <c r="R11" i="1"/>
  <c r="L11" i="1"/>
  <c r="E11" i="1"/>
  <c r="R10" i="1"/>
  <c r="L10" i="1"/>
  <c r="E10" i="1"/>
  <c r="R9" i="1"/>
  <c r="L9" i="1"/>
  <c r="E9" i="1"/>
  <c r="R8" i="1"/>
  <c r="L8" i="1"/>
  <c r="E8" i="1"/>
  <c r="R7" i="1"/>
  <c r="L7" i="1"/>
  <c r="L22" i="1" s="1"/>
  <c r="E7" i="1"/>
  <c r="R6" i="1"/>
  <c r="L6" i="1"/>
  <c r="E6" i="1"/>
  <c r="R46" i="2" l="1"/>
  <c r="E23" i="1"/>
  <c r="L23" i="2"/>
  <c r="R21" i="1"/>
  <c r="P28" i="1" s="1"/>
  <c r="K28" i="1"/>
  <c r="S34" i="3"/>
  <c r="P54" i="2"/>
  <c r="J54" i="2"/>
</calcChain>
</file>

<file path=xl/sharedStrings.xml><?xml version="1.0" encoding="utf-8"?>
<sst xmlns="http://schemas.openxmlformats.org/spreadsheetml/2006/main" count="637" uniqueCount="359">
  <si>
    <t>2025年4月　厚木市配付世帯数表（申込用紙）</t>
    <rPh sb="4" eb="5">
      <t>ネン</t>
    </rPh>
    <rPh sb="6" eb="7">
      <t>ガツ</t>
    </rPh>
    <rPh sb="10" eb="11">
      <t>イセハラシ</t>
    </rPh>
    <rPh sb="11" eb="13">
      <t>ハイフ</t>
    </rPh>
    <rPh sb="15" eb="16">
      <t>スウ</t>
    </rPh>
    <rPh sb="16" eb="17">
      <t>ヒョウ</t>
    </rPh>
    <rPh sb="18" eb="20">
      <t>モウシコミ</t>
    </rPh>
    <rPh sb="20" eb="22">
      <t>ヨウシ</t>
    </rPh>
    <phoneticPr fontId="4"/>
  </si>
  <si>
    <t>有効期限 2025年5月9日まで　</t>
    <rPh sb="0" eb="2">
      <t>ユウコウ</t>
    </rPh>
    <rPh sb="2" eb="4">
      <t>キゲン</t>
    </rPh>
    <rPh sb="9" eb="10">
      <t>ネン</t>
    </rPh>
    <rPh sb="11" eb="12">
      <t>ガツ</t>
    </rPh>
    <rPh sb="13" eb="14">
      <t>ヒ</t>
    </rPh>
    <phoneticPr fontId="4"/>
  </si>
  <si>
    <t>D</t>
    <phoneticPr fontId="4"/>
  </si>
  <si>
    <t>エリア名</t>
    <rPh sb="3" eb="4">
      <t>メイ</t>
    </rPh>
    <phoneticPr fontId="4"/>
  </si>
  <si>
    <t>戸建</t>
    <rPh sb="0" eb="2">
      <t>コダテ</t>
    </rPh>
    <phoneticPr fontId="4"/>
  </si>
  <si>
    <t>集合</t>
    <rPh sb="0" eb="2">
      <t>シュウゴウ</t>
    </rPh>
    <phoneticPr fontId="4"/>
  </si>
  <si>
    <t>合計</t>
    <rPh sb="0" eb="2">
      <t>ゴウケイ</t>
    </rPh>
    <phoneticPr fontId="4"/>
  </si>
  <si>
    <t>E</t>
    <phoneticPr fontId="4"/>
  </si>
  <si>
    <t>F</t>
    <phoneticPr fontId="4"/>
  </si>
  <si>
    <t>エリア名</t>
    <phoneticPr fontId="4"/>
  </si>
  <si>
    <t>01</t>
    <phoneticPr fontId="4"/>
  </si>
  <si>
    <t>上 落 合</t>
    <rPh sb="0" eb="1">
      <t>ウエ</t>
    </rPh>
    <rPh sb="2" eb="3">
      <t>オチ</t>
    </rPh>
    <rPh sb="4" eb="5">
      <t>ゴウ</t>
    </rPh>
    <phoneticPr fontId="4"/>
  </si>
  <si>
    <t>森の里1丁目</t>
    <rPh sb="0" eb="1">
      <t>モリ</t>
    </rPh>
    <rPh sb="2" eb="3">
      <t>サト</t>
    </rPh>
    <rPh sb="4" eb="6">
      <t>チョウメ</t>
    </rPh>
    <phoneticPr fontId="4"/>
  </si>
  <si>
    <t>旭町1丁目</t>
    <rPh sb="0" eb="2">
      <t>アサヒチョウ</t>
    </rPh>
    <rPh sb="3" eb="5">
      <t>チョウメ</t>
    </rPh>
    <phoneticPr fontId="3"/>
  </si>
  <si>
    <t>02</t>
  </si>
  <si>
    <t>愛甲1丁目</t>
    <rPh sb="0" eb="1">
      <t>アイ</t>
    </rPh>
    <rPh sb="1" eb="2">
      <t>コウ</t>
    </rPh>
    <rPh sb="3" eb="4">
      <t>チョウ</t>
    </rPh>
    <rPh sb="4" eb="5">
      <t>メ</t>
    </rPh>
    <phoneticPr fontId="4"/>
  </si>
  <si>
    <t>森の里2丁目</t>
    <rPh sb="0" eb="1">
      <t>モリ</t>
    </rPh>
    <rPh sb="2" eb="3">
      <t>サト</t>
    </rPh>
    <rPh sb="4" eb="6">
      <t>チョウメ</t>
    </rPh>
    <phoneticPr fontId="3"/>
  </si>
  <si>
    <t>旭町2丁目</t>
    <rPh sb="0" eb="1">
      <t>アサヒ</t>
    </rPh>
    <rPh sb="1" eb="2">
      <t>マチ</t>
    </rPh>
    <rPh sb="3" eb="5">
      <t>チョウメ</t>
    </rPh>
    <phoneticPr fontId="4"/>
  </si>
  <si>
    <t>03</t>
  </si>
  <si>
    <t>愛甲2丁目</t>
    <rPh sb="0" eb="1">
      <t>アイ</t>
    </rPh>
    <rPh sb="1" eb="2">
      <t>コウ</t>
    </rPh>
    <rPh sb="3" eb="4">
      <t>チョウ</t>
    </rPh>
    <rPh sb="4" eb="5">
      <t>メ</t>
    </rPh>
    <phoneticPr fontId="4"/>
  </si>
  <si>
    <t>森の里3丁目</t>
    <rPh sb="0" eb="1">
      <t>モリ</t>
    </rPh>
    <rPh sb="2" eb="3">
      <t>サト</t>
    </rPh>
    <rPh sb="4" eb="6">
      <t>チョウメ</t>
    </rPh>
    <phoneticPr fontId="4"/>
  </si>
  <si>
    <t>旭町3丁目</t>
    <rPh sb="0" eb="1">
      <t>アサヒ</t>
    </rPh>
    <rPh sb="1" eb="2">
      <t>マチ</t>
    </rPh>
    <rPh sb="3" eb="5">
      <t>チョウメ</t>
    </rPh>
    <phoneticPr fontId="4"/>
  </si>
  <si>
    <t>04</t>
  </si>
  <si>
    <t>愛甲3丁目</t>
    <rPh sb="0" eb="1">
      <t>アイ</t>
    </rPh>
    <rPh sb="1" eb="2">
      <t>コウ</t>
    </rPh>
    <rPh sb="3" eb="4">
      <t>チョウ</t>
    </rPh>
    <rPh sb="4" eb="5">
      <t>メ</t>
    </rPh>
    <phoneticPr fontId="4"/>
  </si>
  <si>
    <t>森の里4・5丁目</t>
    <rPh sb="0" eb="1">
      <t>モリ</t>
    </rPh>
    <rPh sb="2" eb="3">
      <t>サト</t>
    </rPh>
    <rPh sb="6" eb="8">
      <t>チョウメ</t>
    </rPh>
    <phoneticPr fontId="4"/>
  </si>
  <si>
    <t>旭町4丁目</t>
    <rPh sb="0" eb="1">
      <t>アサヒ</t>
    </rPh>
    <rPh sb="1" eb="2">
      <t>マチ</t>
    </rPh>
    <rPh sb="3" eb="5">
      <t>チョウメ</t>
    </rPh>
    <phoneticPr fontId="4"/>
  </si>
  <si>
    <t>05</t>
  </si>
  <si>
    <t>愛甲4丁目</t>
    <rPh sb="0" eb="1">
      <t>アイ</t>
    </rPh>
    <rPh sb="1" eb="2">
      <t>コウ</t>
    </rPh>
    <rPh sb="3" eb="4">
      <t>チョウ</t>
    </rPh>
    <rPh sb="4" eb="5">
      <t>メ</t>
    </rPh>
    <phoneticPr fontId="4"/>
  </si>
  <si>
    <t>毛利台1丁目</t>
    <phoneticPr fontId="4"/>
  </si>
  <si>
    <t>旭町5丁目A</t>
    <rPh sb="0" eb="1">
      <t>アサヒ</t>
    </rPh>
    <rPh sb="1" eb="2">
      <t>マチ</t>
    </rPh>
    <rPh sb="3" eb="5">
      <t>チョウメ</t>
    </rPh>
    <phoneticPr fontId="4"/>
  </si>
  <si>
    <t>06</t>
  </si>
  <si>
    <t>愛甲東1丁目</t>
    <rPh sb="0" eb="1">
      <t>アイ</t>
    </rPh>
    <rPh sb="1" eb="2">
      <t>コウ</t>
    </rPh>
    <rPh sb="2" eb="3">
      <t>ヒガシ</t>
    </rPh>
    <rPh sb="4" eb="5">
      <t>チョウ</t>
    </rPh>
    <rPh sb="5" eb="6">
      <t>メ</t>
    </rPh>
    <phoneticPr fontId="4"/>
  </si>
  <si>
    <t>毛利台2丁目</t>
    <phoneticPr fontId="4"/>
  </si>
  <si>
    <t>旭町5丁目Ｂ</t>
    <rPh sb="0" eb="1">
      <t>アサヒ</t>
    </rPh>
    <rPh sb="1" eb="2">
      <t>マチ</t>
    </rPh>
    <rPh sb="3" eb="5">
      <t>チョウメ</t>
    </rPh>
    <phoneticPr fontId="4"/>
  </si>
  <si>
    <t>07</t>
  </si>
  <si>
    <t>愛甲東2丁目</t>
    <rPh sb="0" eb="1">
      <t>アイ</t>
    </rPh>
    <rPh sb="1" eb="2">
      <t>コウ</t>
    </rPh>
    <rPh sb="2" eb="3">
      <t>ヒガシ</t>
    </rPh>
    <rPh sb="4" eb="5">
      <t>チョウ</t>
    </rPh>
    <rPh sb="5" eb="6">
      <t>メ</t>
    </rPh>
    <phoneticPr fontId="4"/>
  </si>
  <si>
    <t>毛利台3丁目</t>
    <phoneticPr fontId="4"/>
  </si>
  <si>
    <t>泉町・幸町</t>
    <rPh sb="0" eb="1">
      <t>イズミ</t>
    </rPh>
    <rPh sb="1" eb="2">
      <t>マチ</t>
    </rPh>
    <rPh sb="3" eb="4">
      <t>サイワイ</t>
    </rPh>
    <rPh sb="4" eb="5">
      <t>マチ</t>
    </rPh>
    <phoneticPr fontId="4"/>
  </si>
  <si>
    <t>08</t>
  </si>
  <si>
    <t>愛甲東3丁目</t>
    <rPh sb="0" eb="1">
      <t>アイ</t>
    </rPh>
    <rPh sb="1" eb="2">
      <t>コウ</t>
    </rPh>
    <rPh sb="2" eb="3">
      <t>ヒガシ</t>
    </rPh>
    <rPh sb="4" eb="5">
      <t>チョウ</t>
    </rPh>
    <rPh sb="5" eb="6">
      <t>メ</t>
    </rPh>
    <phoneticPr fontId="4"/>
  </si>
  <si>
    <t>温水西1丁目A</t>
    <rPh sb="0" eb="2">
      <t>オンスイ</t>
    </rPh>
    <rPh sb="2" eb="3">
      <t>ニシ</t>
    </rPh>
    <rPh sb="4" eb="6">
      <t>チョウメ</t>
    </rPh>
    <phoneticPr fontId="4"/>
  </si>
  <si>
    <t>酒井A</t>
    <phoneticPr fontId="4"/>
  </si>
  <si>
    <t>09</t>
  </si>
  <si>
    <t>愛甲西2丁目</t>
    <rPh sb="0" eb="1">
      <t>アイ</t>
    </rPh>
    <rPh sb="1" eb="2">
      <t>コウ</t>
    </rPh>
    <rPh sb="2" eb="3">
      <t>ニシ</t>
    </rPh>
    <rPh sb="4" eb="5">
      <t>チョウ</t>
    </rPh>
    <rPh sb="5" eb="6">
      <t>メ</t>
    </rPh>
    <phoneticPr fontId="4"/>
  </si>
  <si>
    <t>温水西1B・温水C</t>
    <rPh sb="0" eb="2">
      <t>オンスイ</t>
    </rPh>
    <rPh sb="2" eb="3">
      <t>ニシ</t>
    </rPh>
    <rPh sb="6" eb="8">
      <t>ヌルミズ</t>
    </rPh>
    <phoneticPr fontId="4"/>
  </si>
  <si>
    <t>岡田1・2丁目</t>
    <rPh sb="0" eb="2">
      <t>オカダ</t>
    </rPh>
    <rPh sb="5" eb="7">
      <t>チョウメ</t>
    </rPh>
    <phoneticPr fontId="4"/>
  </si>
  <si>
    <t>10</t>
  </si>
  <si>
    <t>長 谷 Ａ</t>
    <rPh sb="0" eb="1">
      <t>チョウ</t>
    </rPh>
    <rPh sb="2" eb="3">
      <t>タニ</t>
    </rPh>
    <phoneticPr fontId="4"/>
  </si>
  <si>
    <t>温水西2丁目</t>
    <rPh sb="0" eb="2">
      <t>オンスイ</t>
    </rPh>
    <rPh sb="2" eb="3">
      <t>ニシ</t>
    </rPh>
    <rPh sb="4" eb="6">
      <t>チョウメ</t>
    </rPh>
    <phoneticPr fontId="4"/>
  </si>
  <si>
    <t>岡田3・4丁目</t>
    <rPh sb="0" eb="2">
      <t>オカダ</t>
    </rPh>
    <rPh sb="5" eb="7">
      <t>チョウメ</t>
    </rPh>
    <phoneticPr fontId="4"/>
  </si>
  <si>
    <t>11</t>
  </si>
  <si>
    <t>長 谷 Ｂ</t>
    <rPh sb="0" eb="1">
      <t>チョウ</t>
    </rPh>
    <rPh sb="2" eb="3">
      <t>タニ</t>
    </rPh>
    <phoneticPr fontId="4"/>
  </si>
  <si>
    <t>温 水 Ａ</t>
    <rPh sb="0" eb="3">
      <t>オンスイ</t>
    </rPh>
    <phoneticPr fontId="4"/>
  </si>
  <si>
    <t>岡田・岡田5丁目</t>
    <rPh sb="0" eb="2">
      <t>オカダ</t>
    </rPh>
    <rPh sb="3" eb="5">
      <t>オカダ</t>
    </rPh>
    <rPh sb="6" eb="8">
      <t>チョウメ</t>
    </rPh>
    <phoneticPr fontId="4"/>
  </si>
  <si>
    <t>12</t>
  </si>
  <si>
    <t>長 谷 Ｃ</t>
    <rPh sb="0" eb="1">
      <t>チョウ</t>
    </rPh>
    <rPh sb="2" eb="3">
      <t>タニ</t>
    </rPh>
    <phoneticPr fontId="4"/>
  </si>
  <si>
    <t>温 水 Ｂ</t>
    <rPh sb="0" eb="3">
      <t>オンスイ</t>
    </rPh>
    <phoneticPr fontId="4"/>
  </si>
  <si>
    <t>南町・船子C</t>
    <rPh sb="3" eb="5">
      <t xml:space="preserve">フナコ </t>
    </rPh>
    <phoneticPr fontId="4"/>
  </si>
  <si>
    <t>13</t>
  </si>
  <si>
    <t>長 谷 Ｄ</t>
    <rPh sb="0" eb="1">
      <t>チョウ</t>
    </rPh>
    <rPh sb="2" eb="3">
      <t>タニ</t>
    </rPh>
    <phoneticPr fontId="4"/>
  </si>
  <si>
    <t>温 水 D</t>
    <rPh sb="0" eb="3">
      <t>オンスイ</t>
    </rPh>
    <phoneticPr fontId="4"/>
  </si>
  <si>
    <t>戸 田 A</t>
    <phoneticPr fontId="4"/>
  </si>
  <si>
    <t>14</t>
  </si>
  <si>
    <t>長 谷 Ｅ</t>
    <rPh sb="0" eb="1">
      <t>チョウ</t>
    </rPh>
    <rPh sb="2" eb="3">
      <t>ヤ</t>
    </rPh>
    <phoneticPr fontId="4"/>
  </si>
  <si>
    <t>恩名1丁目</t>
    <rPh sb="0" eb="2">
      <t>オンナ</t>
    </rPh>
    <rPh sb="3" eb="5">
      <t>チョウメ</t>
    </rPh>
    <phoneticPr fontId="4"/>
  </si>
  <si>
    <t>戸 田 B</t>
    <phoneticPr fontId="4"/>
  </si>
  <si>
    <t>15</t>
  </si>
  <si>
    <t>長 谷 F</t>
    <rPh sb="0" eb="1">
      <t>チョウ</t>
    </rPh>
    <rPh sb="2" eb="3">
      <t>ヤ</t>
    </rPh>
    <phoneticPr fontId="4"/>
  </si>
  <si>
    <t>恩名2丁目</t>
    <rPh sb="0" eb="2">
      <t>オンナ</t>
    </rPh>
    <rPh sb="3" eb="5">
      <t>チョウメ</t>
    </rPh>
    <phoneticPr fontId="4"/>
  </si>
  <si>
    <t>戸 田 C</t>
    <phoneticPr fontId="4"/>
  </si>
  <si>
    <t>16</t>
  </si>
  <si>
    <t>船 子 A</t>
    <phoneticPr fontId="4"/>
  </si>
  <si>
    <t>恩名5丁目</t>
    <rPh sb="0" eb="2">
      <t>オンナ</t>
    </rPh>
    <rPh sb="3" eb="5">
      <t>チョウメ</t>
    </rPh>
    <phoneticPr fontId="4"/>
  </si>
  <si>
    <t>駅南側　小計</t>
    <rPh sb="1" eb="3">
      <t xml:space="preserve">ミナミガワ </t>
    </rPh>
    <rPh sb="4" eb="6">
      <t>ショウケイ</t>
    </rPh>
    <phoneticPr fontId="4"/>
  </si>
  <si>
    <t>17</t>
  </si>
  <si>
    <t>船 子 B</t>
    <phoneticPr fontId="4"/>
  </si>
  <si>
    <t>厚木西 小計</t>
    <rPh sb="0" eb="2">
      <t>アツギ</t>
    </rPh>
    <rPh sb="2" eb="3">
      <t>ニシ</t>
    </rPh>
    <rPh sb="4" eb="6">
      <t>ショウケイ</t>
    </rPh>
    <phoneticPr fontId="4"/>
  </si>
  <si>
    <t>愛甲　小計</t>
    <rPh sb="0" eb="2">
      <t xml:space="preserve">アイコウ </t>
    </rPh>
    <phoneticPr fontId="4"/>
  </si>
  <si>
    <t>厚木市南部　合計</t>
    <rPh sb="0" eb="3">
      <t>アツギシ</t>
    </rPh>
    <rPh sb="3" eb="5">
      <t>ナンブ</t>
    </rPh>
    <rPh sb="6" eb="8">
      <t>ゴウケイ</t>
    </rPh>
    <phoneticPr fontId="4"/>
  </si>
  <si>
    <t>戸建合計</t>
    <rPh sb="0" eb="2">
      <t>コダテ</t>
    </rPh>
    <rPh sb="2" eb="4">
      <t>ゴウケイ</t>
    </rPh>
    <phoneticPr fontId="4"/>
  </si>
  <si>
    <t>集合合計</t>
    <rPh sb="0" eb="4">
      <t>シュウゴウゴウケイ</t>
    </rPh>
    <phoneticPr fontId="4"/>
  </si>
  <si>
    <t xml:space="preserve">   2週間の配付期間をいただきます</t>
    <rPh sb="9" eb="11">
      <t xml:space="preserve">キカン </t>
    </rPh>
    <phoneticPr fontId="4"/>
  </si>
  <si>
    <t>プラス料金</t>
    <rPh sb="3" eb="5">
      <t>リョウキン</t>
    </rPh>
    <phoneticPr fontId="3"/>
  </si>
  <si>
    <t>七沢A</t>
    <rPh sb="0" eb="2">
      <t xml:space="preserve">ナナサワ </t>
    </rPh>
    <phoneticPr fontId="3"/>
  </si>
  <si>
    <t>-</t>
    <phoneticPr fontId="3"/>
  </si>
  <si>
    <t>＋22</t>
    <phoneticPr fontId="3"/>
  </si>
  <si>
    <t>七沢B</t>
    <rPh sb="0" eb="2">
      <t xml:space="preserve">ナナサワ </t>
    </rPh>
    <phoneticPr fontId="3"/>
  </si>
  <si>
    <t>岡津古久</t>
    <rPh sb="0" eb="1">
      <t xml:space="preserve">オカツコク </t>
    </rPh>
    <phoneticPr fontId="3"/>
  </si>
  <si>
    <t>小野A</t>
    <rPh sb="0" eb="2">
      <t xml:space="preserve">オノ </t>
    </rPh>
    <phoneticPr fontId="3"/>
  </si>
  <si>
    <t>上古沢</t>
    <rPh sb="0" eb="3">
      <t xml:space="preserve">カミフルサワ </t>
    </rPh>
    <phoneticPr fontId="3"/>
  </si>
  <si>
    <t>下古沢</t>
    <rPh sb="0" eb="1">
      <t xml:space="preserve">シモフルサワ </t>
    </rPh>
    <phoneticPr fontId="3"/>
  </si>
  <si>
    <t>小野B</t>
    <rPh sb="0" eb="1">
      <t xml:space="preserve">オノ </t>
    </rPh>
    <phoneticPr fontId="3"/>
  </si>
  <si>
    <t>＋14</t>
    <phoneticPr fontId="3"/>
  </si>
  <si>
    <t>温水E</t>
    <rPh sb="0" eb="2">
      <t xml:space="preserve">ヌルミズ </t>
    </rPh>
    <phoneticPr fontId="3"/>
  </si>
  <si>
    <t>愛甲西1・3丁目</t>
    <rPh sb="0" eb="2">
      <t>アイコウ</t>
    </rPh>
    <rPh sb="2" eb="3">
      <t>ニシ</t>
    </rPh>
    <rPh sb="6" eb="8">
      <t>チョウメ</t>
    </rPh>
    <phoneticPr fontId="4"/>
  </si>
  <si>
    <t>愛名D</t>
    <rPh sb="0" eb="1">
      <t>アイ</t>
    </rPh>
    <rPh sb="1" eb="2">
      <t>ナ</t>
    </rPh>
    <phoneticPr fontId="4"/>
  </si>
  <si>
    <t>愛名E</t>
    <rPh sb="0" eb="1">
      <t>アイ</t>
    </rPh>
    <rPh sb="1" eb="2">
      <t>ナ</t>
    </rPh>
    <phoneticPr fontId="3"/>
  </si>
  <si>
    <t>酒井B</t>
    <rPh sb="0" eb="1">
      <t>サケ</t>
    </rPh>
    <rPh sb="1" eb="2">
      <t>イ</t>
    </rPh>
    <phoneticPr fontId="3"/>
  </si>
  <si>
    <t>下津古久</t>
    <rPh sb="0" eb="4">
      <t>シモツコク</t>
    </rPh>
    <phoneticPr fontId="3"/>
  </si>
  <si>
    <t>長沼</t>
    <rPh sb="0" eb="1">
      <t>チョウ</t>
    </rPh>
    <rPh sb="1" eb="2">
      <t>ヌマ</t>
    </rPh>
    <phoneticPr fontId="3"/>
  </si>
  <si>
    <t>戸田D</t>
    <rPh sb="0" eb="1">
      <t>ト</t>
    </rPh>
    <rPh sb="1" eb="2">
      <t>タ</t>
    </rPh>
    <phoneticPr fontId="3"/>
  </si>
  <si>
    <t>恩名3丁目</t>
    <rPh sb="0" eb="2">
      <t>オンナ</t>
    </rPh>
    <rPh sb="3" eb="5">
      <t>チョウメ</t>
    </rPh>
    <phoneticPr fontId="3"/>
  </si>
  <si>
    <t>＋5</t>
    <phoneticPr fontId="3"/>
  </si>
  <si>
    <t>恩名4丁目</t>
    <rPh sb="0" eb="2">
      <t>オンナ</t>
    </rPh>
    <rPh sb="3" eb="5">
      <t>チョウメ</t>
    </rPh>
    <phoneticPr fontId="3"/>
  </si>
  <si>
    <t>愛名A</t>
    <rPh sb="0" eb="1">
      <t>アイ</t>
    </rPh>
    <rPh sb="1" eb="2">
      <t>ナ</t>
    </rPh>
    <phoneticPr fontId="4"/>
  </si>
  <si>
    <t>愛名B</t>
    <rPh sb="0" eb="1">
      <t>アイ</t>
    </rPh>
    <rPh sb="1" eb="2">
      <t>ナ</t>
    </rPh>
    <phoneticPr fontId="4"/>
  </si>
  <si>
    <t>愛名C</t>
    <rPh sb="0" eb="1">
      <t>アイ</t>
    </rPh>
    <rPh sb="1" eb="2">
      <t>ナ</t>
    </rPh>
    <phoneticPr fontId="4"/>
  </si>
  <si>
    <t>厚木南難所 合計</t>
    <rPh sb="0" eb="2">
      <t xml:space="preserve">アツギ </t>
    </rPh>
    <rPh sb="2" eb="3">
      <t xml:space="preserve">ミナミ </t>
    </rPh>
    <rPh sb="3" eb="5">
      <t>ナンショ</t>
    </rPh>
    <rPh sb="6" eb="8">
      <t xml:space="preserve">ゴウケイ </t>
    </rPh>
    <phoneticPr fontId="4"/>
  </si>
  <si>
    <t>G</t>
    <phoneticPr fontId="3"/>
  </si>
  <si>
    <t>H</t>
    <phoneticPr fontId="4"/>
  </si>
  <si>
    <t>I</t>
    <phoneticPr fontId="3"/>
  </si>
  <si>
    <t>戸室1丁目A</t>
    <rPh sb="0" eb="2">
      <t>トムロ</t>
    </rPh>
    <rPh sb="3" eb="5">
      <t>チョウメ</t>
    </rPh>
    <phoneticPr fontId="4"/>
  </si>
  <si>
    <t>吾 妻 町</t>
    <phoneticPr fontId="4"/>
  </si>
  <si>
    <t>田 村 町</t>
    <rPh sb="0" eb="5">
      <t>タムラマチ</t>
    </rPh>
    <phoneticPr fontId="4"/>
  </si>
  <si>
    <t>戸室1丁目B</t>
    <rPh sb="0" eb="2">
      <t>トムロ</t>
    </rPh>
    <rPh sb="3" eb="5">
      <t>チョウメ</t>
    </rPh>
    <phoneticPr fontId="4"/>
  </si>
  <si>
    <t>妻田南1丁目</t>
    <phoneticPr fontId="4"/>
  </si>
  <si>
    <t>栄町1丁目</t>
    <rPh sb="0" eb="1">
      <t>サカエ</t>
    </rPh>
    <rPh sb="1" eb="2">
      <t>チョウ</t>
    </rPh>
    <rPh sb="3" eb="5">
      <t>チョウメ</t>
    </rPh>
    <phoneticPr fontId="4"/>
  </si>
  <si>
    <t>戸室2丁目</t>
    <rPh sb="0" eb="2">
      <t>トムロ</t>
    </rPh>
    <rPh sb="3" eb="5">
      <t>チョウメ</t>
    </rPh>
    <phoneticPr fontId="4"/>
  </si>
  <si>
    <t>妻田南2丁目</t>
    <phoneticPr fontId="4"/>
  </si>
  <si>
    <t>栄町2丁目</t>
    <rPh sb="0" eb="1">
      <t>サカエ</t>
    </rPh>
    <rPh sb="1" eb="2">
      <t>チョウ</t>
    </rPh>
    <rPh sb="3" eb="5">
      <t>チョウメ</t>
    </rPh>
    <phoneticPr fontId="4"/>
  </si>
  <si>
    <t>戸室3丁目</t>
    <rPh sb="0" eb="2">
      <t>トムロ</t>
    </rPh>
    <rPh sb="3" eb="5">
      <t>チョウメ</t>
    </rPh>
    <phoneticPr fontId="4"/>
  </si>
  <si>
    <t>妻田東1丁目</t>
    <phoneticPr fontId="4"/>
  </si>
  <si>
    <t>水引1丁目</t>
    <rPh sb="0" eb="2">
      <t>ミズヒキ</t>
    </rPh>
    <rPh sb="3" eb="5">
      <t>チョウメ</t>
    </rPh>
    <phoneticPr fontId="4"/>
  </si>
  <si>
    <t>戸室4丁目</t>
    <rPh sb="0" eb="2">
      <t>トムロ</t>
    </rPh>
    <rPh sb="3" eb="5">
      <t>チョウメ</t>
    </rPh>
    <phoneticPr fontId="4"/>
  </si>
  <si>
    <t>妻田東2丁目</t>
    <phoneticPr fontId="4"/>
  </si>
  <si>
    <t>水引2丁目</t>
    <rPh sb="0" eb="2">
      <t>ミズヒキ</t>
    </rPh>
    <rPh sb="3" eb="5">
      <t>チョウメ</t>
    </rPh>
    <phoneticPr fontId="4"/>
  </si>
  <si>
    <t>戸室5丁目</t>
    <rPh sb="0" eb="2">
      <t>トムロ</t>
    </rPh>
    <rPh sb="3" eb="5">
      <t>チョウメ</t>
    </rPh>
    <phoneticPr fontId="4"/>
  </si>
  <si>
    <t>妻田東3丁目</t>
    <phoneticPr fontId="4"/>
  </si>
  <si>
    <t>中町1・2丁目</t>
    <rPh sb="0" eb="2">
      <t>ナカマチ</t>
    </rPh>
    <rPh sb="5" eb="7">
      <t>チョウメ</t>
    </rPh>
    <phoneticPr fontId="4"/>
  </si>
  <si>
    <t>緑ヶ丘1・2丁目</t>
    <phoneticPr fontId="4"/>
  </si>
  <si>
    <t>妻田西1丁目</t>
    <phoneticPr fontId="4"/>
  </si>
  <si>
    <t>中町3・4丁目</t>
    <rPh sb="0" eb="2">
      <t>ナカマチ</t>
    </rPh>
    <rPh sb="5" eb="7">
      <t>チョウメ</t>
    </rPh>
    <phoneticPr fontId="4"/>
  </si>
  <si>
    <t>緑ヶ丘3・5丁目</t>
    <phoneticPr fontId="4"/>
  </si>
  <si>
    <t>妻田西2丁目</t>
    <phoneticPr fontId="4"/>
  </si>
  <si>
    <t>厚木町・東町</t>
    <rPh sb="0" eb="2">
      <t>アツギ</t>
    </rPh>
    <rPh sb="2" eb="3">
      <t>マチ</t>
    </rPh>
    <rPh sb="4" eb="5">
      <t>ヒガシ</t>
    </rPh>
    <rPh sb="5" eb="6">
      <t>マチ</t>
    </rPh>
    <phoneticPr fontId="4"/>
  </si>
  <si>
    <t>緑ヶ丘4丁目</t>
    <phoneticPr fontId="4"/>
  </si>
  <si>
    <t>妻田西3丁目</t>
    <phoneticPr fontId="4"/>
  </si>
  <si>
    <t>寿町１丁目</t>
    <rPh sb="0" eb="2">
      <t>コトブキチョウ</t>
    </rPh>
    <rPh sb="3" eb="5">
      <t>チョウメ</t>
    </rPh>
    <phoneticPr fontId="4"/>
  </si>
  <si>
    <t>王　子</t>
    <phoneticPr fontId="4"/>
  </si>
  <si>
    <t>妻田北1丁目</t>
    <rPh sb="0" eb="2">
      <t xml:space="preserve">ツマダ </t>
    </rPh>
    <rPh sb="2" eb="3">
      <t xml:space="preserve">キタ </t>
    </rPh>
    <rPh sb="4" eb="6">
      <t xml:space="preserve">チョウメ </t>
    </rPh>
    <phoneticPr fontId="4"/>
  </si>
  <si>
    <t>寿町2・3丁目</t>
    <rPh sb="0" eb="2">
      <t>コトブキチョウ</t>
    </rPh>
    <rPh sb="5" eb="7">
      <t>チョウメ</t>
    </rPh>
    <phoneticPr fontId="4"/>
  </si>
  <si>
    <t>林1丁目</t>
    <phoneticPr fontId="4"/>
  </si>
  <si>
    <t>妻田北2丁目</t>
    <rPh sb="0" eb="1">
      <t xml:space="preserve">ツマダキタ２チョウメ </t>
    </rPh>
    <phoneticPr fontId="4"/>
  </si>
  <si>
    <t>元　町</t>
    <rPh sb="0" eb="3">
      <t>モトマチ</t>
    </rPh>
    <phoneticPr fontId="4"/>
  </si>
  <si>
    <t>林2丁目</t>
    <phoneticPr fontId="4"/>
  </si>
  <si>
    <t>妻田北3丁目A</t>
    <rPh sb="0" eb="3">
      <t xml:space="preserve">ツマダキタ４チョウメ </t>
    </rPh>
    <rPh sb="4" eb="6">
      <t xml:space="preserve">チョウメ </t>
    </rPh>
    <phoneticPr fontId="4"/>
  </si>
  <si>
    <t>松枝1・2丁目</t>
    <rPh sb="0" eb="2">
      <t>マツエダ</t>
    </rPh>
    <rPh sb="5" eb="7">
      <t>チョウメ</t>
    </rPh>
    <phoneticPr fontId="4"/>
  </si>
  <si>
    <t>林3丁目</t>
    <phoneticPr fontId="4"/>
  </si>
  <si>
    <t>妻田北3B・4丁目</t>
    <rPh sb="0" eb="2">
      <t xml:space="preserve">ツマダ </t>
    </rPh>
    <rPh sb="2" eb="3">
      <t xml:space="preserve">キタ </t>
    </rPh>
    <phoneticPr fontId="4"/>
  </si>
  <si>
    <t>駅北側　小計</t>
    <rPh sb="1" eb="3">
      <t xml:space="preserve">キタガワ </t>
    </rPh>
    <rPh sb="4" eb="6">
      <t>ショウケイ</t>
    </rPh>
    <phoneticPr fontId="4"/>
  </si>
  <si>
    <t>林4丁目</t>
    <phoneticPr fontId="4"/>
  </si>
  <si>
    <t>金田A</t>
    <rPh sb="0" eb="2">
      <t>カネダ</t>
    </rPh>
    <phoneticPr fontId="3"/>
  </si>
  <si>
    <t>林5丁目</t>
    <rPh sb="0" eb="1">
      <t xml:space="preserve">ハヤシ </t>
    </rPh>
    <phoneticPr fontId="4"/>
  </si>
  <si>
    <t>金田B</t>
    <rPh sb="0" eb="2">
      <t>カネダ</t>
    </rPh>
    <phoneticPr fontId="3"/>
  </si>
  <si>
    <t>M</t>
    <phoneticPr fontId="3"/>
  </si>
  <si>
    <t>駅西側 小計</t>
    <rPh sb="2" eb="3">
      <t>ガワ</t>
    </rPh>
    <rPh sb="4" eb="6">
      <t>ショウケイ</t>
    </rPh>
    <phoneticPr fontId="4"/>
  </si>
  <si>
    <t>金田C</t>
    <rPh sb="0" eb="2">
      <t>カネダ</t>
    </rPh>
    <phoneticPr fontId="3"/>
  </si>
  <si>
    <t>下依知1丁目</t>
    <rPh sb="0" eb="3">
      <t>シモエチ</t>
    </rPh>
    <rPh sb="4" eb="6">
      <t>チョウメ</t>
    </rPh>
    <phoneticPr fontId="3"/>
  </si>
  <si>
    <t>金田D</t>
    <rPh sb="0" eb="2">
      <t>カネダ</t>
    </rPh>
    <phoneticPr fontId="3"/>
  </si>
  <si>
    <t>下依知2丁目</t>
    <rPh sb="0" eb="1">
      <t xml:space="preserve">シモエチ </t>
    </rPh>
    <rPh sb="4" eb="6">
      <t xml:space="preserve">チョウメ </t>
    </rPh>
    <phoneticPr fontId="3"/>
  </si>
  <si>
    <t>J</t>
    <phoneticPr fontId="3"/>
  </si>
  <si>
    <t>妻田周辺 小計</t>
    <rPh sb="5" eb="7">
      <t>ショウケイ</t>
    </rPh>
    <phoneticPr fontId="4"/>
  </si>
  <si>
    <t>下依知3丁目</t>
    <rPh sb="0" eb="3">
      <t xml:space="preserve">シモエチ </t>
    </rPh>
    <phoneticPr fontId="3"/>
  </si>
  <si>
    <t>飯山南１丁目</t>
    <rPh sb="0" eb="2">
      <t>イイヤマ</t>
    </rPh>
    <rPh sb="2" eb="3">
      <t>ミナミ</t>
    </rPh>
    <rPh sb="4" eb="6">
      <t>チョウメ</t>
    </rPh>
    <phoneticPr fontId="3"/>
  </si>
  <si>
    <t>中依知A</t>
    <rPh sb="0" eb="1">
      <t xml:space="preserve">ナカ </t>
    </rPh>
    <rPh sb="1" eb="3">
      <t xml:space="preserve">エチ </t>
    </rPh>
    <phoneticPr fontId="3"/>
  </si>
  <si>
    <t>飯山南2丁目</t>
    <rPh sb="0" eb="2">
      <t>イイヤマ</t>
    </rPh>
    <rPh sb="2" eb="3">
      <t>ミナミ</t>
    </rPh>
    <rPh sb="4" eb="6">
      <t>チョウメ</t>
    </rPh>
    <phoneticPr fontId="3"/>
  </si>
  <si>
    <t>K</t>
    <phoneticPr fontId="3"/>
  </si>
  <si>
    <t>中依知B</t>
    <rPh sb="0" eb="1">
      <t xml:space="preserve">ナカ </t>
    </rPh>
    <rPh sb="1" eb="3">
      <t xml:space="preserve">エチ </t>
    </rPh>
    <phoneticPr fontId="3"/>
  </si>
  <si>
    <t>飯山南3丁目</t>
    <rPh sb="0" eb="2">
      <t>イイヤマ</t>
    </rPh>
    <rPh sb="2" eb="3">
      <t>ミナミ</t>
    </rPh>
    <rPh sb="4" eb="6">
      <t>チョウメ</t>
    </rPh>
    <phoneticPr fontId="3"/>
  </si>
  <si>
    <t>三田南1丁目</t>
    <rPh sb="0" eb="2">
      <t>サンダ</t>
    </rPh>
    <rPh sb="2" eb="3">
      <t>ミナミ</t>
    </rPh>
    <rPh sb="4" eb="6">
      <t>チョウメ</t>
    </rPh>
    <phoneticPr fontId="3"/>
  </si>
  <si>
    <t>中依知C</t>
    <rPh sb="0" eb="1">
      <t xml:space="preserve">ナカ </t>
    </rPh>
    <rPh sb="1" eb="3">
      <t xml:space="preserve">エチ </t>
    </rPh>
    <phoneticPr fontId="3"/>
  </si>
  <si>
    <t>飯山南4丁目</t>
    <rPh sb="0" eb="2">
      <t>イイヤマ</t>
    </rPh>
    <rPh sb="2" eb="3">
      <t>ミナミ</t>
    </rPh>
    <rPh sb="4" eb="6">
      <t>チョウメ</t>
    </rPh>
    <phoneticPr fontId="3"/>
  </si>
  <si>
    <t>三田南2丁目</t>
    <rPh sb="0" eb="3">
      <t>サンダミナミ</t>
    </rPh>
    <rPh sb="4" eb="6">
      <t>チョウメ</t>
    </rPh>
    <phoneticPr fontId="3"/>
  </si>
  <si>
    <t>関口A</t>
    <rPh sb="0" eb="2">
      <t xml:space="preserve">セキグチ </t>
    </rPh>
    <phoneticPr fontId="3"/>
  </si>
  <si>
    <t>飯山南5丁目</t>
    <rPh sb="0" eb="2">
      <t>イイヤマ</t>
    </rPh>
    <rPh sb="2" eb="3">
      <t>ミナミ</t>
    </rPh>
    <rPh sb="4" eb="6">
      <t>チョウメ</t>
    </rPh>
    <phoneticPr fontId="3"/>
  </si>
  <si>
    <t>三田南3丁目</t>
    <rPh sb="0" eb="2">
      <t>サンダ</t>
    </rPh>
    <rPh sb="2" eb="3">
      <t>ミナミ</t>
    </rPh>
    <rPh sb="4" eb="6">
      <t>チョウメ</t>
    </rPh>
    <phoneticPr fontId="3"/>
  </si>
  <si>
    <t>関口B</t>
    <rPh sb="0" eb="2">
      <t xml:space="preserve">セキグチ </t>
    </rPh>
    <phoneticPr fontId="3"/>
  </si>
  <si>
    <t>宮の里1・2丁目</t>
    <rPh sb="0" eb="1">
      <t>ミヤ</t>
    </rPh>
    <rPh sb="2" eb="3">
      <t>サト</t>
    </rPh>
    <rPh sb="6" eb="8">
      <t>チョウメ</t>
    </rPh>
    <phoneticPr fontId="3"/>
  </si>
  <si>
    <t>三田1・2丁目</t>
    <rPh sb="0" eb="2">
      <t>サンダ</t>
    </rPh>
    <rPh sb="5" eb="7">
      <t>チョウメ</t>
    </rPh>
    <phoneticPr fontId="3"/>
  </si>
  <si>
    <t>関口C</t>
    <rPh sb="0" eb="2">
      <t xml:space="preserve">セキグチ </t>
    </rPh>
    <phoneticPr fontId="3"/>
  </si>
  <si>
    <t>宮の里3・4丁目</t>
    <rPh sb="0" eb="1">
      <t>ミヤ</t>
    </rPh>
    <rPh sb="2" eb="3">
      <t>サト</t>
    </rPh>
    <rPh sb="6" eb="8">
      <t>チョウメ</t>
    </rPh>
    <phoneticPr fontId="3"/>
  </si>
  <si>
    <t>三田3丁目</t>
    <rPh sb="0" eb="2">
      <t>サンダ</t>
    </rPh>
    <rPh sb="3" eb="5">
      <t>チョウメ</t>
    </rPh>
    <phoneticPr fontId="3"/>
  </si>
  <si>
    <t>山際A</t>
    <rPh sb="0" eb="2">
      <t xml:space="preserve">ヤマギワ </t>
    </rPh>
    <phoneticPr fontId="3"/>
  </si>
  <si>
    <t>小鮎地区　小計</t>
    <rPh sb="0" eb="4">
      <t xml:space="preserve">コアユチク </t>
    </rPh>
    <rPh sb="5" eb="7">
      <t xml:space="preserve">ショウケイ </t>
    </rPh>
    <phoneticPr fontId="3"/>
  </si>
  <si>
    <t>及川１丁目</t>
    <rPh sb="0" eb="2">
      <t>オイガワ</t>
    </rPh>
    <rPh sb="3" eb="5">
      <t xml:space="preserve">チョウメ </t>
    </rPh>
    <phoneticPr fontId="3"/>
  </si>
  <si>
    <t>山際B</t>
    <rPh sb="0" eb="2">
      <t xml:space="preserve">ヤマギワ </t>
    </rPh>
    <phoneticPr fontId="3"/>
  </si>
  <si>
    <t>及川2丁目</t>
    <rPh sb="0" eb="2">
      <t>オイガワ</t>
    </rPh>
    <rPh sb="3" eb="5">
      <t xml:space="preserve">チョウメ </t>
    </rPh>
    <phoneticPr fontId="3"/>
  </si>
  <si>
    <t>山際C</t>
    <rPh sb="0" eb="2">
      <t xml:space="preserve">ヤマギワ </t>
    </rPh>
    <phoneticPr fontId="3"/>
  </si>
  <si>
    <t>三田地区　小計</t>
    <rPh sb="0" eb="2">
      <t xml:space="preserve">サンダ </t>
    </rPh>
    <rPh sb="2" eb="4">
      <t xml:space="preserve">チク </t>
    </rPh>
    <rPh sb="5" eb="7">
      <t xml:space="preserve">ショウケイ </t>
    </rPh>
    <phoneticPr fontId="3"/>
  </si>
  <si>
    <t>山際D</t>
    <rPh sb="0" eb="2">
      <t xml:space="preserve">ヤマギワ </t>
    </rPh>
    <phoneticPr fontId="3"/>
  </si>
  <si>
    <t>山際E</t>
    <rPh sb="0" eb="2">
      <t xml:space="preserve">ヤマギワ </t>
    </rPh>
    <phoneticPr fontId="3"/>
  </si>
  <si>
    <t>プラス料金</t>
    <rPh sb="3" eb="5">
      <t>リョウキン</t>
    </rPh>
    <phoneticPr fontId="4"/>
  </si>
  <si>
    <t>下川入A</t>
    <phoneticPr fontId="3"/>
  </si>
  <si>
    <t>猿ヶ島</t>
    <rPh sb="0" eb="1">
      <t xml:space="preserve">サルガシマ </t>
    </rPh>
    <phoneticPr fontId="4"/>
  </si>
  <si>
    <t>＋22</t>
    <phoneticPr fontId="4"/>
  </si>
  <si>
    <t>L</t>
    <phoneticPr fontId="3"/>
  </si>
  <si>
    <t>下川入B</t>
    <phoneticPr fontId="3"/>
  </si>
  <si>
    <t>棚沢</t>
    <rPh sb="0" eb="2">
      <t xml:space="preserve">タナサワ </t>
    </rPh>
    <phoneticPr fontId="3"/>
  </si>
  <si>
    <t>下荻野A</t>
    <rPh sb="0" eb="3">
      <t xml:space="preserve">シモオギノ </t>
    </rPh>
    <phoneticPr fontId="3"/>
  </si>
  <si>
    <t>下川入C</t>
    <phoneticPr fontId="3"/>
  </si>
  <si>
    <t>上荻野B</t>
    <rPh sb="0" eb="3">
      <t xml:space="preserve">カミオギノ </t>
    </rPh>
    <phoneticPr fontId="3"/>
  </si>
  <si>
    <t>下荻野B</t>
    <rPh sb="0" eb="1">
      <t xml:space="preserve">シモオギノ </t>
    </rPh>
    <phoneticPr fontId="3"/>
  </si>
  <si>
    <t>18</t>
  </si>
  <si>
    <t>下川入D・山際</t>
    <rPh sb="5" eb="7">
      <t xml:space="preserve">ヤマギワ </t>
    </rPh>
    <phoneticPr fontId="3"/>
  </si>
  <si>
    <t>上荻野C</t>
    <rPh sb="0" eb="3">
      <t xml:space="preserve">カミオギノ </t>
    </rPh>
    <phoneticPr fontId="3"/>
  </si>
  <si>
    <t>鳶尾1丁目</t>
    <rPh sb="0" eb="2">
      <t xml:space="preserve">トビオ </t>
    </rPh>
    <rPh sb="3" eb="5">
      <t xml:space="preserve">チョウメ </t>
    </rPh>
    <phoneticPr fontId="3"/>
  </si>
  <si>
    <t>19</t>
  </si>
  <si>
    <t>上依知A</t>
    <rPh sb="0" eb="3">
      <t xml:space="preserve">カミエチ </t>
    </rPh>
    <phoneticPr fontId="3"/>
  </si>
  <si>
    <t>飯山C</t>
    <rPh sb="0" eb="2">
      <t xml:space="preserve">イイヤマ </t>
    </rPh>
    <phoneticPr fontId="4"/>
  </si>
  <si>
    <t>鳶尾2丁目</t>
    <rPh sb="0" eb="1">
      <t xml:space="preserve">トビオ </t>
    </rPh>
    <rPh sb="3" eb="5">
      <t xml:space="preserve">チョウメ </t>
    </rPh>
    <phoneticPr fontId="3"/>
  </si>
  <si>
    <t>20</t>
  </si>
  <si>
    <t>上依知B</t>
    <rPh sb="0" eb="3">
      <t xml:space="preserve">カミエチ </t>
    </rPh>
    <phoneticPr fontId="3"/>
  </si>
  <si>
    <t>飯山D</t>
    <rPh sb="0" eb="2">
      <t xml:space="preserve">イイヤマ </t>
    </rPh>
    <phoneticPr fontId="4"/>
  </si>
  <si>
    <t>鳶尾3丁目</t>
    <rPh sb="0" eb="2">
      <t xml:space="preserve">トビオ </t>
    </rPh>
    <rPh sb="3" eb="5">
      <t xml:space="preserve">チョウメ </t>
    </rPh>
    <phoneticPr fontId="3"/>
  </si>
  <si>
    <t>21</t>
  </si>
  <si>
    <t>上依知C</t>
    <rPh sb="0" eb="3">
      <t xml:space="preserve">カミエチ </t>
    </rPh>
    <phoneticPr fontId="3"/>
  </si>
  <si>
    <t>飯山E</t>
    <rPh sb="0" eb="2">
      <t xml:space="preserve">イイヤマ </t>
    </rPh>
    <phoneticPr fontId="4"/>
  </si>
  <si>
    <t>鳶尾4丁目</t>
    <rPh sb="0" eb="1">
      <t xml:space="preserve">トビオ </t>
    </rPh>
    <rPh sb="3" eb="5">
      <t xml:space="preserve">チョウメ </t>
    </rPh>
    <phoneticPr fontId="3"/>
  </si>
  <si>
    <t>22</t>
  </si>
  <si>
    <t>上依知D</t>
    <rPh sb="0" eb="3">
      <t xml:space="preserve">カミエチ </t>
    </rPh>
    <phoneticPr fontId="3"/>
  </si>
  <si>
    <t>飯山F</t>
    <rPh sb="0" eb="2">
      <t xml:space="preserve">イイヤマ </t>
    </rPh>
    <phoneticPr fontId="3"/>
  </si>
  <si>
    <t>鳶尾5丁目</t>
    <rPh sb="0" eb="2">
      <t xml:space="preserve">トビオ </t>
    </rPh>
    <rPh sb="3" eb="5">
      <t xml:space="preserve">チョウメ </t>
    </rPh>
    <phoneticPr fontId="3"/>
  </si>
  <si>
    <t>23</t>
  </si>
  <si>
    <t>上依知E</t>
    <rPh sb="0" eb="3">
      <t xml:space="preserve">カミエチ </t>
    </rPh>
    <phoneticPr fontId="3"/>
  </si>
  <si>
    <t>上依知H</t>
    <rPh sb="0" eb="1">
      <t xml:space="preserve">カミエチ </t>
    </rPh>
    <phoneticPr fontId="3"/>
  </si>
  <si>
    <t>みはる野1丁目</t>
    <rPh sb="5" eb="7">
      <t xml:space="preserve">チョウメ </t>
    </rPh>
    <phoneticPr fontId="3"/>
  </si>
  <si>
    <t>24</t>
  </si>
  <si>
    <t>上依知F</t>
    <rPh sb="0" eb="3">
      <t xml:space="preserve">カミエチ </t>
    </rPh>
    <phoneticPr fontId="3"/>
  </si>
  <si>
    <t>下川入E</t>
    <rPh sb="0" eb="3">
      <t xml:space="preserve">シモカワイリ </t>
    </rPh>
    <phoneticPr fontId="3"/>
  </si>
  <si>
    <t>みはる野2丁目</t>
    <rPh sb="5" eb="7">
      <t xml:space="preserve">チョウメ </t>
    </rPh>
    <phoneticPr fontId="3"/>
  </si>
  <si>
    <t>25</t>
  </si>
  <si>
    <t>上依知G</t>
    <rPh sb="0" eb="3">
      <t xml:space="preserve">カミエチ </t>
    </rPh>
    <phoneticPr fontId="3"/>
  </si>
  <si>
    <t>上荻野A</t>
    <rPh sb="0" eb="3">
      <t xml:space="preserve">カミオギノ </t>
    </rPh>
    <phoneticPr fontId="3"/>
  </si>
  <si>
    <t>まつかげ台</t>
    <rPh sb="4" eb="5">
      <t xml:space="preserve">ダイ </t>
    </rPh>
    <phoneticPr fontId="3"/>
  </si>
  <si>
    <t>依知地区 小計</t>
    <rPh sb="0" eb="4">
      <t xml:space="preserve">エチチク </t>
    </rPh>
    <rPh sb="5" eb="7">
      <t>ショウケイ</t>
    </rPh>
    <phoneticPr fontId="4"/>
  </si>
  <si>
    <t>中荻野</t>
    <rPh sb="0" eb="1">
      <t xml:space="preserve">ナカ </t>
    </rPh>
    <rPh sb="1" eb="3">
      <t xml:space="preserve">オギノ </t>
    </rPh>
    <phoneticPr fontId="3"/>
  </si>
  <si>
    <t>荻野地区 小計</t>
    <rPh sb="0" eb="2">
      <t xml:space="preserve">オギノ </t>
    </rPh>
    <rPh sb="2" eb="4">
      <t xml:space="preserve">エチチク </t>
    </rPh>
    <rPh sb="5" eb="7">
      <t>ショウケイ</t>
    </rPh>
    <phoneticPr fontId="4"/>
  </si>
  <si>
    <t>下荻野C</t>
    <rPh sb="0" eb="1">
      <t xml:space="preserve">シモオギノ </t>
    </rPh>
    <phoneticPr fontId="3"/>
  </si>
  <si>
    <t>下荻野D</t>
    <rPh sb="0" eb="1">
      <t xml:space="preserve">シモオギノ </t>
    </rPh>
    <phoneticPr fontId="3"/>
  </si>
  <si>
    <t>三田A</t>
    <rPh sb="0" eb="2">
      <t xml:space="preserve">サンダ </t>
    </rPh>
    <phoneticPr fontId="3"/>
  </si>
  <si>
    <t>三田B</t>
    <rPh sb="0" eb="1">
      <t xml:space="preserve">サンダ </t>
    </rPh>
    <phoneticPr fontId="3"/>
  </si>
  <si>
    <t>及川</t>
    <rPh sb="0" eb="2">
      <t xml:space="preserve">オイカワ </t>
    </rPh>
    <phoneticPr fontId="3"/>
  </si>
  <si>
    <t>飯山A</t>
    <rPh sb="0" eb="2">
      <t xml:space="preserve">イイヤマ </t>
    </rPh>
    <phoneticPr fontId="4"/>
  </si>
  <si>
    <t>厚木市北部
合計</t>
    <rPh sb="0" eb="3">
      <t>アツギシ</t>
    </rPh>
    <rPh sb="3" eb="4">
      <t xml:space="preserve">ホク </t>
    </rPh>
    <rPh sb="4" eb="5">
      <t>ナンブ</t>
    </rPh>
    <rPh sb="5" eb="6">
      <t>ゴウケイ</t>
    </rPh>
    <phoneticPr fontId="4"/>
  </si>
  <si>
    <t>飯山B</t>
    <rPh sb="0" eb="2">
      <t xml:space="preserve">イイヤマ </t>
    </rPh>
    <phoneticPr fontId="4"/>
  </si>
  <si>
    <t>厚木北難所　小計</t>
    <rPh sb="0" eb="2">
      <t xml:space="preserve">アツギ </t>
    </rPh>
    <rPh sb="2" eb="3">
      <t xml:space="preserve">キタ </t>
    </rPh>
    <rPh sb="3" eb="5">
      <t>ナンショ</t>
    </rPh>
    <rPh sb="6" eb="8">
      <t>ショウケイ</t>
    </rPh>
    <phoneticPr fontId="4"/>
  </si>
  <si>
    <t>2025年4月　伊勢原市 配付世帯数表（申込用紙）</t>
    <rPh sb="4" eb="5">
      <t>ネン</t>
    </rPh>
    <rPh sb="6" eb="7">
      <t>ガツ</t>
    </rPh>
    <rPh sb="8" eb="11">
      <t>イセハラ</t>
    </rPh>
    <rPh sb="11" eb="12">
      <t>イセハラシ</t>
    </rPh>
    <rPh sb="13" eb="15">
      <t>ハイフ</t>
    </rPh>
    <rPh sb="17" eb="18">
      <t>スウ</t>
    </rPh>
    <rPh sb="18" eb="19">
      <t>ヒョウ</t>
    </rPh>
    <rPh sb="20" eb="22">
      <t>モウシコミ</t>
    </rPh>
    <rPh sb="22" eb="24">
      <t>ヨウシ</t>
    </rPh>
    <phoneticPr fontId="4"/>
  </si>
  <si>
    <t>有効期限　2025年5月9日まで　</t>
    <rPh sb="0" eb="2">
      <t>ユウコウ</t>
    </rPh>
    <rPh sb="2" eb="4">
      <t>キゲン</t>
    </rPh>
    <rPh sb="9" eb="10">
      <t>ネン</t>
    </rPh>
    <rPh sb="11" eb="12">
      <t>ガツ</t>
    </rPh>
    <rPh sb="13" eb="14">
      <t>ニチ</t>
    </rPh>
    <phoneticPr fontId="4"/>
  </si>
  <si>
    <t>A</t>
    <phoneticPr fontId="4"/>
  </si>
  <si>
    <t>B</t>
    <phoneticPr fontId="4"/>
  </si>
  <si>
    <t>C</t>
    <phoneticPr fontId="4"/>
  </si>
  <si>
    <t>上 粕 屋 A</t>
    <rPh sb="0" eb="1">
      <t>カミ</t>
    </rPh>
    <rPh sb="2" eb="3">
      <t>カス</t>
    </rPh>
    <rPh sb="4" eb="5">
      <t>ヤ</t>
    </rPh>
    <phoneticPr fontId="4"/>
  </si>
  <si>
    <t>東大竹1丁目</t>
    <rPh sb="0" eb="1">
      <t>ヒガシ</t>
    </rPh>
    <rPh sb="1" eb="2">
      <t>ダイ</t>
    </rPh>
    <rPh sb="2" eb="3">
      <t>タケ</t>
    </rPh>
    <rPh sb="4" eb="5">
      <t>チョウ</t>
    </rPh>
    <rPh sb="5" eb="6">
      <t>メ</t>
    </rPh>
    <phoneticPr fontId="4"/>
  </si>
  <si>
    <t>下糟屋A・粟窪A</t>
    <rPh sb="0" eb="1">
      <t>シタ</t>
    </rPh>
    <rPh sb="1" eb="2">
      <t>カス</t>
    </rPh>
    <rPh sb="2" eb="3">
      <t>ヤ</t>
    </rPh>
    <rPh sb="5" eb="7">
      <t>アワクボ</t>
    </rPh>
    <phoneticPr fontId="4"/>
  </si>
  <si>
    <t>02</t>
    <phoneticPr fontId="4"/>
  </si>
  <si>
    <t>上 粕 屋 B</t>
    <rPh sb="0" eb="1">
      <t>カミ</t>
    </rPh>
    <rPh sb="2" eb="3">
      <t>カス</t>
    </rPh>
    <rPh sb="4" eb="5">
      <t>ヤ</t>
    </rPh>
    <phoneticPr fontId="4"/>
  </si>
  <si>
    <t>東大竹2丁目</t>
    <rPh sb="0" eb="1">
      <t>ヒガシ</t>
    </rPh>
    <rPh sb="1" eb="2">
      <t>ダイ</t>
    </rPh>
    <rPh sb="2" eb="3">
      <t>タケ</t>
    </rPh>
    <rPh sb="4" eb="5">
      <t>チョウ</t>
    </rPh>
    <rPh sb="5" eb="6">
      <t>メ</t>
    </rPh>
    <phoneticPr fontId="4"/>
  </si>
  <si>
    <t>下 糟 屋 B</t>
    <rPh sb="0" eb="1">
      <t>シタ</t>
    </rPh>
    <rPh sb="2" eb="3">
      <t>カス</t>
    </rPh>
    <rPh sb="4" eb="5">
      <t>ヤ</t>
    </rPh>
    <phoneticPr fontId="4"/>
  </si>
  <si>
    <t>03</t>
    <phoneticPr fontId="4"/>
  </si>
  <si>
    <t>板　戸　A</t>
    <rPh sb="0" eb="1">
      <t>イタ</t>
    </rPh>
    <rPh sb="2" eb="3">
      <t>ト</t>
    </rPh>
    <phoneticPr fontId="4"/>
  </si>
  <si>
    <t>東 大 竹 A</t>
    <rPh sb="0" eb="1">
      <t>ヒガシ</t>
    </rPh>
    <rPh sb="2" eb="3">
      <t>ダイ</t>
    </rPh>
    <rPh sb="4" eb="5">
      <t>タケ</t>
    </rPh>
    <phoneticPr fontId="4"/>
  </si>
  <si>
    <t>下 糟 屋 C</t>
    <rPh sb="0" eb="1">
      <t>シタ</t>
    </rPh>
    <rPh sb="2" eb="3">
      <t>カス</t>
    </rPh>
    <rPh sb="4" eb="5">
      <t>ヤ</t>
    </rPh>
    <phoneticPr fontId="4"/>
  </si>
  <si>
    <t>04</t>
    <phoneticPr fontId="4"/>
  </si>
  <si>
    <t>板　戸　B</t>
    <rPh sb="0" eb="1">
      <t>イタ</t>
    </rPh>
    <rPh sb="2" eb="3">
      <t>ト</t>
    </rPh>
    <phoneticPr fontId="4"/>
  </si>
  <si>
    <t>東 大 竹 B</t>
    <rPh sb="0" eb="1">
      <t>ヒガシ</t>
    </rPh>
    <rPh sb="2" eb="3">
      <t>ダイ</t>
    </rPh>
    <rPh sb="4" eb="5">
      <t>タケ</t>
    </rPh>
    <phoneticPr fontId="4"/>
  </si>
  <si>
    <t>下糟屋D・高森</t>
    <rPh sb="0" eb="3">
      <t>シモカスヤ</t>
    </rPh>
    <rPh sb="5" eb="7">
      <t>タカモリ</t>
    </rPh>
    <phoneticPr fontId="4"/>
  </si>
  <si>
    <t>板　戸　C</t>
    <rPh sb="0" eb="1">
      <t>イタ</t>
    </rPh>
    <phoneticPr fontId="4"/>
  </si>
  <si>
    <t>東 大 竹 D</t>
    <rPh sb="0" eb="1">
      <t>ヒガシ</t>
    </rPh>
    <rPh sb="2" eb="3">
      <t>ダイ</t>
    </rPh>
    <rPh sb="4" eb="5">
      <t>タケ</t>
    </rPh>
    <phoneticPr fontId="4"/>
  </si>
  <si>
    <t>高 森 A</t>
    <rPh sb="0" eb="1">
      <t>タカ</t>
    </rPh>
    <rPh sb="2" eb="3">
      <t>モリ</t>
    </rPh>
    <phoneticPr fontId="4"/>
  </si>
  <si>
    <t>板　戸　D</t>
    <rPh sb="0" eb="1">
      <t>イタ</t>
    </rPh>
    <phoneticPr fontId="4"/>
  </si>
  <si>
    <t>八幡台1・東大竹C</t>
    <rPh sb="0" eb="2">
      <t>ヤワタ</t>
    </rPh>
    <rPh sb="2" eb="3">
      <t>ダイ</t>
    </rPh>
    <rPh sb="5" eb="6">
      <t>ヒガシ</t>
    </rPh>
    <rPh sb="6" eb="8">
      <t>オオタケ</t>
    </rPh>
    <phoneticPr fontId="4"/>
  </si>
  <si>
    <t>高 森 Ｂ</t>
    <rPh sb="0" eb="1">
      <t>タカ</t>
    </rPh>
    <rPh sb="2" eb="3">
      <t>モリ</t>
    </rPh>
    <phoneticPr fontId="4"/>
  </si>
  <si>
    <t>板　戸　Ｅ</t>
    <rPh sb="0" eb="1">
      <t>イタ</t>
    </rPh>
    <rPh sb="2" eb="3">
      <t>ト</t>
    </rPh>
    <phoneticPr fontId="4"/>
  </si>
  <si>
    <t>八幡台2・東大竹E</t>
    <rPh sb="0" eb="2">
      <t>ヤワタ</t>
    </rPh>
    <rPh sb="2" eb="3">
      <t>ダイ</t>
    </rPh>
    <rPh sb="5" eb="6">
      <t>ヒガシ</t>
    </rPh>
    <rPh sb="6" eb="8">
      <t>オオタケ</t>
    </rPh>
    <phoneticPr fontId="4"/>
  </si>
  <si>
    <t>高森1丁目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</si>
  <si>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板　戸　Ｆ</t>
    <rPh sb="0" eb="1">
      <t>イタ</t>
    </rPh>
    <rPh sb="2" eb="3">
      <t>ト</t>
    </rPh>
    <phoneticPr fontId="4"/>
  </si>
  <si>
    <t>岡 崎 A</t>
    <rPh sb="0" eb="1">
      <t>オカ</t>
    </rPh>
    <rPh sb="2" eb="3">
      <t>サキ</t>
    </rPh>
    <phoneticPr fontId="4"/>
  </si>
  <si>
    <t>高森2丁目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</si>
  <si>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伊勢原1丁目</t>
    <phoneticPr fontId="4"/>
  </si>
  <si>
    <t>岡 崎 B</t>
    <rPh sb="0" eb="1">
      <t>オカ</t>
    </rPh>
    <rPh sb="2" eb="3">
      <t>サキ</t>
    </rPh>
    <phoneticPr fontId="4"/>
  </si>
  <si>
    <t>高森3丁目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</si>
  <si>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伊勢原2丁目</t>
    <phoneticPr fontId="4"/>
  </si>
  <si>
    <t>岡 崎 C</t>
    <rPh sb="0" eb="1">
      <t>オカ</t>
    </rPh>
    <rPh sb="2" eb="3">
      <t>サキ</t>
    </rPh>
    <phoneticPr fontId="4"/>
  </si>
  <si>
    <t>高森4丁目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</si>
  <si>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伊勢原3丁目</t>
    <phoneticPr fontId="4"/>
  </si>
  <si>
    <t>岡 崎 Ｄ</t>
    <rPh sb="0" eb="1">
      <t>オカ</t>
    </rPh>
    <rPh sb="2" eb="3">
      <t>サキ</t>
    </rPh>
    <phoneticPr fontId="4"/>
  </si>
  <si>
    <t>高森5丁目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</si>
  <si>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伊勢原4丁目</t>
    <phoneticPr fontId="4"/>
  </si>
  <si>
    <t>桜台1丁目A</t>
    <rPh sb="0" eb="1">
      <t>サクラ</t>
    </rPh>
    <rPh sb="1" eb="2">
      <t>ダイ</t>
    </rPh>
    <rPh sb="3" eb="4">
      <t>チョウ</t>
    </rPh>
    <rPh sb="4" eb="5">
      <t>メ</t>
    </rPh>
    <phoneticPr fontId="4"/>
  </si>
  <si>
    <t>高森6・高森C</t>
    <rPh sb="0" eb="1">
      <t>コウ</t>
    </rPh>
    <rPh sb="1" eb="2">
      <t>モリ</t>
    </rPh>
    <rPh sb="4" eb="6">
      <t>タカモリ</t>
    </rPh>
    <phoneticPr fontId="4"/>
  </si>
  <si>
    <t>田　中</t>
    <rPh sb="0" eb="1">
      <t>タ</t>
    </rPh>
    <rPh sb="2" eb="3">
      <t>ナカ</t>
    </rPh>
    <phoneticPr fontId="4"/>
  </si>
  <si>
    <t>桜台1丁目B</t>
    <rPh sb="0" eb="1">
      <t>サクラ</t>
    </rPh>
    <rPh sb="1" eb="2">
      <t>ダイ</t>
    </rPh>
    <rPh sb="3" eb="4">
      <t>チョウ</t>
    </rPh>
    <rPh sb="4" eb="5">
      <t>メ</t>
    </rPh>
    <phoneticPr fontId="4"/>
  </si>
  <si>
    <t>高森7丁目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</si>
  <si>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白根A・三ノ宮A</t>
    <rPh sb="0" eb="1">
      <t>シロ</t>
    </rPh>
    <rPh sb="1" eb="2">
      <t>ネ</t>
    </rPh>
    <rPh sb="4" eb="5">
      <t>サン</t>
    </rPh>
    <rPh sb="6" eb="7">
      <t>ミヤ</t>
    </rPh>
    <phoneticPr fontId="4"/>
  </si>
  <si>
    <t>桜台2丁目A</t>
    <rPh sb="0" eb="1">
      <t>サクラ</t>
    </rPh>
    <rPh sb="1" eb="2">
      <t>ダイ</t>
    </rPh>
    <rPh sb="3" eb="4">
      <t>チョウ</t>
    </rPh>
    <rPh sb="4" eb="5">
      <t>メ</t>
    </rPh>
    <phoneticPr fontId="4"/>
  </si>
  <si>
    <t>高 森 台</t>
    <rPh sb="0" eb="1">
      <t>タカ</t>
    </rPh>
    <rPh sb="2" eb="3">
      <t>モリ</t>
    </rPh>
    <rPh sb="4" eb="5">
      <t>ダイ</t>
    </rPh>
    <phoneticPr fontId="4"/>
  </si>
  <si>
    <t>白 根 B</t>
    <rPh sb="0" eb="1">
      <t>シラ</t>
    </rPh>
    <rPh sb="2" eb="3">
      <t>ネ</t>
    </rPh>
    <phoneticPr fontId="4"/>
  </si>
  <si>
    <t>桜台2丁目B</t>
    <rPh sb="0" eb="1">
      <t>サクラ</t>
    </rPh>
    <rPh sb="1" eb="2">
      <t>ダイ</t>
    </rPh>
    <rPh sb="3" eb="4">
      <t>チョウ</t>
    </rPh>
    <rPh sb="4" eb="5">
      <t>メ</t>
    </rPh>
    <phoneticPr fontId="4"/>
  </si>
  <si>
    <t>石 田 A</t>
    <rPh sb="0" eb="1">
      <t>イシ</t>
    </rPh>
    <rPh sb="2" eb="3">
      <t>タ</t>
    </rPh>
    <phoneticPr fontId="4"/>
  </si>
  <si>
    <t>神　戸</t>
    <rPh sb="0" eb="1">
      <t>カミ</t>
    </rPh>
    <rPh sb="2" eb="3">
      <t>ト</t>
    </rPh>
    <phoneticPr fontId="4"/>
  </si>
  <si>
    <t>桜台3A・桜台4A</t>
    <rPh sb="0" eb="2">
      <t>サクラダイ</t>
    </rPh>
    <rPh sb="5" eb="7">
      <t>サクラダイ</t>
    </rPh>
    <phoneticPr fontId="4"/>
  </si>
  <si>
    <t>石 田 B</t>
    <rPh sb="0" eb="1">
      <t>イシ</t>
    </rPh>
    <rPh sb="2" eb="3">
      <t>タ</t>
    </rPh>
    <phoneticPr fontId="4"/>
  </si>
  <si>
    <t>串 橋 A</t>
    <rPh sb="0" eb="1">
      <t>クシ</t>
    </rPh>
    <rPh sb="2" eb="3">
      <t>ハシ</t>
    </rPh>
    <phoneticPr fontId="4"/>
  </si>
  <si>
    <t>桜台3丁目B</t>
    <rPh sb="0" eb="2">
      <t>サクラダイ</t>
    </rPh>
    <rPh sb="3" eb="5">
      <t>チョウメ</t>
    </rPh>
    <phoneticPr fontId="4"/>
  </si>
  <si>
    <t>石 田 C</t>
    <rPh sb="0" eb="1">
      <t>イシ</t>
    </rPh>
    <rPh sb="2" eb="3">
      <t>タ</t>
    </rPh>
    <phoneticPr fontId="4"/>
  </si>
  <si>
    <t>串 橋 B</t>
    <rPh sb="0" eb="1">
      <t>クシ</t>
    </rPh>
    <rPh sb="2" eb="3">
      <t>ハシ</t>
    </rPh>
    <phoneticPr fontId="4"/>
  </si>
  <si>
    <t>桜台4丁目B</t>
    <rPh sb="0" eb="2">
      <t>サクラダイ</t>
    </rPh>
    <rPh sb="3" eb="5">
      <t>チョウメ</t>
    </rPh>
    <phoneticPr fontId="4"/>
  </si>
  <si>
    <t>石 田 D</t>
    <rPh sb="0" eb="1">
      <t>イシ</t>
    </rPh>
    <rPh sb="2" eb="3">
      <t>タ</t>
    </rPh>
    <phoneticPr fontId="4"/>
  </si>
  <si>
    <t>坪 ノ 内 A</t>
    <rPh sb="0" eb="1">
      <t>ツボ</t>
    </rPh>
    <rPh sb="4" eb="5">
      <t>ウチ</t>
    </rPh>
    <phoneticPr fontId="4"/>
  </si>
  <si>
    <t>桜台5丁目</t>
    <rPh sb="0" eb="1">
      <t>サクラ</t>
    </rPh>
    <rPh sb="1" eb="2">
      <t>ダイ</t>
    </rPh>
    <rPh sb="3" eb="5">
      <t>チョウメ</t>
    </rPh>
    <phoneticPr fontId="4"/>
  </si>
  <si>
    <t>石 田 E</t>
    <rPh sb="0" eb="1">
      <t>イシ</t>
    </rPh>
    <rPh sb="2" eb="3">
      <t>タ</t>
    </rPh>
    <phoneticPr fontId="4"/>
  </si>
  <si>
    <t>笠 窪 A</t>
    <rPh sb="0" eb="1">
      <t>カサ</t>
    </rPh>
    <rPh sb="2" eb="3">
      <t>クボ</t>
    </rPh>
    <phoneticPr fontId="4"/>
  </si>
  <si>
    <t>池　端　A</t>
    <rPh sb="0" eb="1">
      <t>イケ</t>
    </rPh>
    <rPh sb="2" eb="3">
      <t>ハシ</t>
    </rPh>
    <phoneticPr fontId="4"/>
  </si>
  <si>
    <t>東成瀬A・見附島</t>
    <rPh sb="0" eb="3">
      <t>ヒガシナルセ</t>
    </rPh>
    <rPh sb="5" eb="8">
      <t>ミツケジマ</t>
    </rPh>
    <phoneticPr fontId="4"/>
  </si>
  <si>
    <t>笠 窪 B</t>
    <rPh sb="0" eb="1">
      <t>カサ</t>
    </rPh>
    <rPh sb="2" eb="3">
      <t>クボ</t>
    </rPh>
    <phoneticPr fontId="4"/>
  </si>
  <si>
    <t>池　端　B</t>
    <rPh sb="0" eb="1">
      <t>イケ</t>
    </rPh>
    <rPh sb="2" eb="3">
      <t>ハシ</t>
    </rPh>
    <phoneticPr fontId="4"/>
  </si>
  <si>
    <t>東 成 瀬 B</t>
    <rPh sb="0" eb="1">
      <t>ヒガシ</t>
    </rPh>
    <rPh sb="2" eb="3">
      <t>シゲル</t>
    </rPh>
    <rPh sb="4" eb="5">
      <t>セ</t>
    </rPh>
    <phoneticPr fontId="4"/>
  </si>
  <si>
    <t>大 住 台</t>
    <rPh sb="0" eb="1">
      <t>ダイ</t>
    </rPh>
    <rPh sb="2" eb="3">
      <t>ジュウ</t>
    </rPh>
    <rPh sb="4" eb="5">
      <t>ダイ</t>
    </rPh>
    <phoneticPr fontId="4"/>
  </si>
  <si>
    <t>沼目1・3丁目</t>
    <rPh sb="0" eb="1">
      <t>ヌマ</t>
    </rPh>
    <rPh sb="1" eb="2">
      <t>メ</t>
    </rPh>
    <rPh sb="5" eb="6">
      <t>チョウ</t>
    </rPh>
    <rPh sb="6" eb="7">
      <t>メ</t>
    </rPh>
    <phoneticPr fontId="4"/>
  </si>
  <si>
    <t>下落合A・歌川</t>
    <rPh sb="0" eb="3">
      <t>シモオチアイ</t>
    </rPh>
    <rPh sb="5" eb="7">
      <t>ウタガワ</t>
    </rPh>
    <phoneticPr fontId="4"/>
  </si>
  <si>
    <t>三ノ宮 南部</t>
    <rPh sb="0" eb="1">
      <t>サン</t>
    </rPh>
    <rPh sb="2" eb="3">
      <t>ミヤ</t>
    </rPh>
    <rPh sb="4" eb="6">
      <t>ナンブ</t>
    </rPh>
    <phoneticPr fontId="4"/>
  </si>
  <si>
    <t>沼目2丁目</t>
    <rPh sb="0" eb="1">
      <t>ヌマ</t>
    </rPh>
    <rPh sb="1" eb="2">
      <t>メ</t>
    </rPh>
    <rPh sb="3" eb="4">
      <t>チョウ</t>
    </rPh>
    <rPh sb="4" eb="5">
      <t>メ</t>
    </rPh>
    <phoneticPr fontId="4"/>
  </si>
  <si>
    <t>下 落 合 B</t>
    <rPh sb="0" eb="5">
      <t>シモオチアイ</t>
    </rPh>
    <phoneticPr fontId="4"/>
  </si>
  <si>
    <t>伊勢原A　小計</t>
    <rPh sb="0" eb="3">
      <t>イセハラ</t>
    </rPh>
    <rPh sb="5" eb="7">
      <t>ショウケイ</t>
    </rPh>
    <phoneticPr fontId="4"/>
  </si>
  <si>
    <t>24</t>
    <phoneticPr fontId="4"/>
  </si>
  <si>
    <t>沼目4・7丁目</t>
    <rPh sb="0" eb="1">
      <t>ヌマ</t>
    </rPh>
    <rPh sb="1" eb="2">
      <t>メ</t>
    </rPh>
    <rPh sb="5" eb="6">
      <t>チョウ</t>
    </rPh>
    <rPh sb="6" eb="7">
      <t>メ</t>
    </rPh>
    <phoneticPr fontId="4"/>
  </si>
  <si>
    <t>伊勢原C　小計</t>
    <rPh sb="0" eb="3">
      <t>イセハラ</t>
    </rPh>
    <rPh sb="5" eb="7">
      <t>ショウケイ</t>
    </rPh>
    <phoneticPr fontId="4"/>
  </si>
  <si>
    <t>25</t>
    <phoneticPr fontId="4"/>
  </si>
  <si>
    <t>沼目5・6丁目</t>
    <rPh sb="0" eb="1">
      <t>ヌマ</t>
    </rPh>
    <rPh sb="1" eb="2">
      <t>メ</t>
    </rPh>
    <rPh sb="5" eb="6">
      <t>チョウ</t>
    </rPh>
    <rPh sb="6" eb="7">
      <t>メ</t>
    </rPh>
    <phoneticPr fontId="4"/>
  </si>
  <si>
    <t>伊勢原B 小計</t>
    <rPh sb="0" eb="3">
      <t>イセハラ</t>
    </rPh>
    <rPh sb="5" eb="7">
      <t>ショウケイ</t>
    </rPh>
    <phoneticPr fontId="4"/>
  </si>
  <si>
    <t>伊勢原市 合計（難所除く）</t>
    <rPh sb="0" eb="4">
      <t>イセハラシ</t>
    </rPh>
    <rPh sb="5" eb="7">
      <t>ゴウケイ</t>
    </rPh>
    <rPh sb="8" eb="10">
      <t>ナンショ</t>
    </rPh>
    <rPh sb="10" eb="11">
      <t>ノゾ</t>
    </rPh>
    <phoneticPr fontId="4"/>
  </si>
  <si>
    <t>集合合計</t>
    <rPh sb="0" eb="2">
      <t>シュウゴウ</t>
    </rPh>
    <rPh sb="2" eb="4">
      <t>ゴウケイ</t>
    </rPh>
    <phoneticPr fontId="4"/>
  </si>
  <si>
    <t>大　山</t>
    <rPh sb="0" eb="1">
      <t>ダイ</t>
    </rPh>
    <rPh sb="2" eb="3">
      <t>ヤマ</t>
    </rPh>
    <phoneticPr fontId="4"/>
  </si>
  <si>
    <t>+22</t>
    <phoneticPr fontId="4"/>
  </si>
  <si>
    <t>日 向 A</t>
    <rPh sb="0" eb="3">
      <t xml:space="preserve">ヒナタ </t>
    </rPh>
    <phoneticPr fontId="4"/>
  </si>
  <si>
    <t>日 向 B</t>
    <rPh sb="0" eb="3">
      <t xml:space="preserve">ヒナタ </t>
    </rPh>
    <phoneticPr fontId="4"/>
  </si>
  <si>
    <t>子　易</t>
    <rPh sb="0" eb="1">
      <t>コ</t>
    </rPh>
    <rPh sb="2" eb="3">
      <t>エキ</t>
    </rPh>
    <phoneticPr fontId="4"/>
  </si>
  <si>
    <t>善　波</t>
    <rPh sb="0" eb="1">
      <t>ゼン</t>
    </rPh>
    <rPh sb="2" eb="3">
      <t>ナミ</t>
    </rPh>
    <phoneticPr fontId="4"/>
  </si>
  <si>
    <t>上 粕 屋 D</t>
    <rPh sb="0" eb="1">
      <t>カミ</t>
    </rPh>
    <rPh sb="2" eb="3">
      <t>カス</t>
    </rPh>
    <rPh sb="4" eb="5">
      <t>ヤ</t>
    </rPh>
    <phoneticPr fontId="4"/>
  </si>
  <si>
    <t>上 粕 屋 Ｅ</t>
    <rPh sb="0" eb="1">
      <t>カミ</t>
    </rPh>
    <rPh sb="2" eb="3">
      <t>カス</t>
    </rPh>
    <rPh sb="4" eb="5">
      <t>ヤ</t>
    </rPh>
    <phoneticPr fontId="4"/>
  </si>
  <si>
    <t>西 富 岡 Ｂ</t>
    <rPh sb="0" eb="1">
      <t>ニシ</t>
    </rPh>
    <rPh sb="2" eb="3">
      <t>トミ</t>
    </rPh>
    <rPh sb="4" eb="5">
      <t>オカ</t>
    </rPh>
    <phoneticPr fontId="4"/>
  </si>
  <si>
    <t>三 ノ 宮 C</t>
    <rPh sb="0" eb="1">
      <t>サン</t>
    </rPh>
    <rPh sb="4" eb="5">
      <t>ミヤ</t>
    </rPh>
    <phoneticPr fontId="4"/>
  </si>
  <si>
    <t>粟 窪 B</t>
    <rPh sb="0" eb="3">
      <t xml:space="preserve">アワクボ </t>
    </rPh>
    <phoneticPr fontId="4"/>
  </si>
  <si>
    <t>上 粕 屋 C</t>
    <phoneticPr fontId="4"/>
  </si>
  <si>
    <t>+14</t>
    <phoneticPr fontId="4"/>
  </si>
  <si>
    <t>三 ノ 宮 Ｂ</t>
    <rPh sb="0" eb="1">
      <t>サン</t>
    </rPh>
    <rPh sb="4" eb="5">
      <t>ミヤ</t>
    </rPh>
    <phoneticPr fontId="4"/>
  </si>
  <si>
    <t>坪 ノ 内 Ｂ</t>
    <rPh sb="0" eb="1">
      <t>ツボ</t>
    </rPh>
    <rPh sb="4" eb="5">
      <t>ウチ</t>
    </rPh>
    <phoneticPr fontId="4"/>
  </si>
  <si>
    <t>東 富 岡</t>
    <rPh sb="0" eb="1">
      <t>ヒガシ</t>
    </rPh>
    <rPh sb="2" eb="3">
      <t>トミ</t>
    </rPh>
    <rPh sb="4" eb="5">
      <t>オカ</t>
    </rPh>
    <phoneticPr fontId="4"/>
  </si>
  <si>
    <t>高 森 Ｄ</t>
    <rPh sb="0" eb="1">
      <t>タカ</t>
    </rPh>
    <rPh sb="2" eb="3">
      <t>モリ</t>
    </rPh>
    <phoneticPr fontId="4"/>
  </si>
  <si>
    <t>西 富 岡 A</t>
    <rPh sb="0" eb="1">
      <t>ニシ</t>
    </rPh>
    <rPh sb="2" eb="3">
      <t>トミ</t>
    </rPh>
    <rPh sb="4" eb="5">
      <t>オカ</t>
    </rPh>
    <phoneticPr fontId="4"/>
  </si>
  <si>
    <t>上　谷</t>
    <rPh sb="0" eb="1">
      <t>カミ</t>
    </rPh>
    <rPh sb="2" eb="3">
      <t>タニ</t>
    </rPh>
    <phoneticPr fontId="4"/>
  </si>
  <si>
    <t>下　谷</t>
    <rPh sb="0" eb="1">
      <t>シモ</t>
    </rPh>
    <rPh sb="2" eb="3">
      <t>ヤ</t>
    </rPh>
    <phoneticPr fontId="4"/>
  </si>
  <si>
    <t>小 稲 葉 Ａ</t>
    <rPh sb="0" eb="1">
      <t>ショウ</t>
    </rPh>
    <rPh sb="2" eb="3">
      <t>イネ</t>
    </rPh>
    <rPh sb="4" eb="5">
      <t>ハ</t>
    </rPh>
    <phoneticPr fontId="4"/>
  </si>
  <si>
    <t>小 稲 葉 Ｂ</t>
    <rPh sb="0" eb="1">
      <t>ショウ</t>
    </rPh>
    <rPh sb="2" eb="3">
      <t>イネ</t>
    </rPh>
    <rPh sb="4" eb="5">
      <t>ハ</t>
    </rPh>
    <phoneticPr fontId="4"/>
  </si>
  <si>
    <t>小 稲 葉 Ｃ</t>
    <rPh sb="0" eb="1">
      <t>ショウ</t>
    </rPh>
    <rPh sb="2" eb="3">
      <t>イネ</t>
    </rPh>
    <rPh sb="4" eb="5">
      <t>ハ</t>
    </rPh>
    <phoneticPr fontId="4"/>
  </si>
  <si>
    <t>小 稲 葉 Ｄ</t>
    <rPh sb="0" eb="1">
      <t>ショウ</t>
    </rPh>
    <rPh sb="2" eb="3">
      <t>イネ</t>
    </rPh>
    <rPh sb="4" eb="5">
      <t>ハ</t>
    </rPh>
    <phoneticPr fontId="4"/>
  </si>
  <si>
    <t>上 平 間</t>
    <rPh sb="0" eb="1">
      <t>カミ</t>
    </rPh>
    <rPh sb="2" eb="3">
      <t>ヒラ</t>
    </rPh>
    <rPh sb="4" eb="5">
      <t>カン</t>
    </rPh>
    <phoneticPr fontId="4"/>
  </si>
  <si>
    <t>下 平 間</t>
    <rPh sb="0" eb="1">
      <t>シモ</t>
    </rPh>
    <rPh sb="2" eb="3">
      <t>ヒラ</t>
    </rPh>
    <rPh sb="4" eb="5">
      <t>カン</t>
    </rPh>
    <phoneticPr fontId="4"/>
  </si>
  <si>
    <t>伊勢原難所　小計</t>
    <rPh sb="0" eb="3">
      <t>イセハラ</t>
    </rPh>
    <rPh sb="3" eb="5">
      <t>ナンショ</t>
    </rPh>
    <rPh sb="6" eb="8">
      <t>ショウケイ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</si>
</sst>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教科書体"/>
      <family val="1"/>
      <charset val="128"/>
    </font>
    <font>
      <b/>
      <sz val="10"/>
      <name val="ＭＳ Ｐゴシック"/>
      <family val="3"/>
      <charset val="128"/>
    </font>
    <font>
      <b/>
      <sz val="10"/>
      <name val="HG教科書体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2"/>
      <charset val="128"/>
    </font>
    <font>
      <sz val="14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8"/>
      <name val="HG教科書体"/>
      <family val="1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2" tint="-0.24994659260841701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</cellStyleXfs>
  <cellXfs count="421">
    <xf numFmtId="0" fontId="0" fillId="0" borderId="0" xfId="0">
      <alignment vertical="center"/>
    </xf>
    <xf numFmtId="0" fontId="1" fillId="0" borderId="0" xfId="2" applyAlignment="1">
      <alignment horizontal="left"/>
    </xf>
    <xf numFmtId="38" fontId="5" fillId="0" borderId="0" xfId="1" applyFont="1" applyAlignment="1"/>
    <xf numFmtId="38" fontId="6" fillId="0" borderId="0" xfId="1" applyFont="1" applyAlignme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38" fontId="7" fillId="0" borderId="0" xfId="1" applyFont="1" applyAlignment="1">
      <alignment horizontal="right"/>
    </xf>
    <xf numFmtId="38" fontId="8" fillId="0" borderId="0" xfId="1" applyFont="1" applyAlignment="1">
      <alignment horizontal="center"/>
    </xf>
    <xf numFmtId="0" fontId="7" fillId="0" borderId="1" xfId="3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7" fillId="0" borderId="1" xfId="3" applyFont="1" applyBorder="1" applyAlignment="1">
      <alignment horizontal="center" vertical="center"/>
    </xf>
    <xf numFmtId="49" fontId="6" fillId="0" borderId="0" xfId="1" applyNumberFormat="1" applyFont="1" applyAlignment="1">
      <alignment horizontal="right" vertical="center"/>
    </xf>
    <xf numFmtId="0" fontId="5" fillId="0" borderId="2" xfId="3" applyFont="1" applyBorder="1" applyAlignment="1">
      <alignment horizontal="center" vertical="center" shrinkToFit="1"/>
    </xf>
    <xf numFmtId="38" fontId="5" fillId="2" borderId="3" xfId="3" applyNumberFormat="1" applyFont="1" applyFill="1" applyBorder="1" applyAlignment="1">
      <alignment shrinkToFit="1"/>
    </xf>
    <xf numFmtId="0" fontId="5" fillId="0" borderId="0" xfId="3" applyFont="1" applyAlignment="1">
      <alignment shrinkToFit="1"/>
    </xf>
    <xf numFmtId="49" fontId="6" fillId="0" borderId="0" xfId="1" applyNumberFormat="1" applyFont="1" applyFill="1" applyAlignment="1">
      <alignment horizontal="right" vertical="center"/>
    </xf>
    <xf numFmtId="38" fontId="5" fillId="0" borderId="3" xfId="1" applyFont="1" applyFill="1" applyBorder="1" applyAlignment="1">
      <alignment shrinkToFit="1"/>
    </xf>
    <xf numFmtId="0" fontId="5" fillId="0" borderId="3" xfId="3" applyFont="1" applyBorder="1" applyAlignment="1">
      <alignment shrinkToFit="1"/>
    </xf>
    <xf numFmtId="38" fontId="5" fillId="0" borderId="3" xfId="3" applyNumberFormat="1" applyFont="1" applyBorder="1" applyAlignment="1">
      <alignment shrinkToFit="1"/>
    </xf>
    <xf numFmtId="38" fontId="5" fillId="0" borderId="0" xfId="1" applyFont="1" applyFill="1" applyAlignment="1"/>
    <xf numFmtId="38" fontId="5" fillId="0" borderId="2" xfId="1" applyFont="1" applyFill="1" applyBorder="1" applyAlignment="1">
      <alignment shrinkToFit="1"/>
    </xf>
    <xf numFmtId="38" fontId="5" fillId="0" borderId="0" xfId="3" applyNumberFormat="1" applyFont="1" applyAlignment="1">
      <alignment shrinkToFit="1"/>
    </xf>
    <xf numFmtId="38" fontId="5" fillId="0" borderId="3" xfId="1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shrinkToFit="1"/>
    </xf>
    <xf numFmtId="0" fontId="5" fillId="0" borderId="3" xfId="3" applyFont="1" applyBorder="1" applyAlignment="1">
      <alignment horizontal="center" vertical="center" shrinkToFit="1"/>
    </xf>
    <xf numFmtId="38" fontId="5" fillId="0" borderId="0" xfId="1" applyFont="1" applyAlignment="1">
      <alignment vertical="top"/>
    </xf>
    <xf numFmtId="38" fontId="5" fillId="0" borderId="0" xfId="1" applyFont="1" applyFill="1" applyAlignment="1">
      <alignment horizontal="center"/>
    </xf>
    <xf numFmtId="38" fontId="5" fillId="0" borderId="0" xfId="1" applyFont="1" applyAlignment="1">
      <alignment horizontal="center"/>
    </xf>
    <xf numFmtId="38" fontId="5" fillId="0" borderId="3" xfId="1" applyFont="1" applyFill="1" applyBorder="1" applyAlignment="1">
      <alignment horizontal="right"/>
    </xf>
    <xf numFmtId="38" fontId="5" fillId="0" borderId="4" xfId="1" applyFont="1" applyFill="1" applyBorder="1" applyAlignment="1">
      <alignment shrinkToFit="1"/>
    </xf>
    <xf numFmtId="38" fontId="5" fillId="0" borderId="1" xfId="1" applyFont="1" applyFill="1" applyBorder="1" applyAlignment="1">
      <alignment shrinkToFit="1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shrinkToFit="1"/>
    </xf>
    <xf numFmtId="38" fontId="5" fillId="0" borderId="0" xfId="1" applyFont="1" applyFill="1" applyAlignment="1">
      <alignment horizontal="right"/>
    </xf>
    <xf numFmtId="38" fontId="8" fillId="0" borderId="0" xfId="1" applyFont="1" applyFill="1" applyBorder="1" applyAlignment="1">
      <alignment horizontal="center"/>
    </xf>
    <xf numFmtId="0" fontId="7" fillId="0" borderId="0" xfId="3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0" fillId="0" borderId="0" xfId="3" applyFont="1" applyAlignment="1">
      <alignment horizontal="center"/>
    </xf>
    <xf numFmtId="38" fontId="5" fillId="0" borderId="0" xfId="1" applyFont="1" applyAlignment="1">
      <alignment shrinkToFit="1"/>
    </xf>
    <xf numFmtId="38" fontId="5" fillId="0" borderId="0" xfId="1" applyFont="1" applyFill="1" applyBorder="1" applyAlignment="1"/>
    <xf numFmtId="38" fontId="9" fillId="0" borderId="0" xfId="4" applyFont="1" applyAlignment="1">
      <alignment horizontal="left" vertical="center"/>
    </xf>
    <xf numFmtId="0" fontId="10" fillId="0" borderId="23" xfId="3" applyFont="1" applyBorder="1" applyAlignment="1">
      <alignment horizontal="center" vertical="center"/>
    </xf>
    <xf numFmtId="0" fontId="10" fillId="0" borderId="24" xfId="3" applyFont="1" applyBorder="1" applyAlignment="1">
      <alignment horizontal="center" vertical="center"/>
    </xf>
    <xf numFmtId="38" fontId="15" fillId="0" borderId="0" xfId="1" applyFont="1" applyAlignment="1"/>
    <xf numFmtId="0" fontId="16" fillId="0" borderId="2" xfId="3" applyFont="1" applyBorder="1" applyAlignment="1">
      <alignment horizontal="center" vertical="center"/>
    </xf>
    <xf numFmtId="38" fontId="7" fillId="0" borderId="0" xfId="1" applyFont="1" applyAlignment="1">
      <alignment horizontal="center"/>
    </xf>
    <xf numFmtId="0" fontId="16" fillId="0" borderId="3" xfId="3" applyFont="1" applyBorder="1" applyAlignment="1">
      <alignment horizontal="center" vertical="center"/>
    </xf>
    <xf numFmtId="38" fontId="5" fillId="0" borderId="3" xfId="1" applyFont="1" applyBorder="1" applyAlignment="1"/>
    <xf numFmtId="0" fontId="5" fillId="0" borderId="31" xfId="3" applyFont="1" applyBorder="1" applyAlignment="1">
      <alignment horizontal="center" vertical="center" shrinkToFit="1"/>
    </xf>
    <xf numFmtId="38" fontId="18" fillId="0" borderId="0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/>
    </xf>
    <xf numFmtId="38" fontId="5" fillId="0" borderId="2" xfId="1" applyFont="1" applyFill="1" applyBorder="1" applyAlignment="1"/>
    <xf numFmtId="38" fontId="18" fillId="0" borderId="0" xfId="1" applyFont="1" applyAlignment="1">
      <alignment horizontal="center" vertical="center" shrinkToFit="1"/>
    </xf>
    <xf numFmtId="38" fontId="5" fillId="0" borderId="3" xfId="1" applyFont="1" applyBorder="1" applyAlignment="1">
      <alignment horizontal="center"/>
    </xf>
    <xf numFmtId="38" fontId="5" fillId="0" borderId="3" xfId="1" applyFont="1" applyFill="1" applyBorder="1" applyAlignment="1"/>
    <xf numFmtId="38" fontId="5" fillId="0" borderId="0" xfId="1" applyFont="1" applyFill="1" applyBorder="1" applyAlignment="1">
      <alignment horizontal="center" vertical="center" shrinkToFit="1"/>
    </xf>
    <xf numFmtId="0" fontId="5" fillId="0" borderId="0" xfId="3" applyFont="1" applyAlignment="1">
      <alignment horizontal="center" vertical="center" shrinkToFit="1"/>
    </xf>
    <xf numFmtId="38" fontId="5" fillId="0" borderId="2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horizontal="right" vertical="center"/>
    </xf>
    <xf numFmtId="0" fontId="1" fillId="0" borderId="0" xfId="2">
      <alignment vertical="center"/>
    </xf>
    <xf numFmtId="38" fontId="5" fillId="0" borderId="4" xfId="1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/>
    </xf>
    <xf numFmtId="0" fontId="5" fillId="3" borderId="3" xfId="3" applyFont="1" applyFill="1" applyBorder="1" applyAlignment="1">
      <alignment horizontal="center" vertical="center" shrinkToFit="1"/>
    </xf>
    <xf numFmtId="38" fontId="5" fillId="3" borderId="3" xfId="1" applyFont="1" applyFill="1" applyBorder="1" applyAlignment="1">
      <alignment shrinkToFit="1"/>
    </xf>
    <xf numFmtId="0" fontId="5" fillId="3" borderId="3" xfId="3" applyFont="1" applyFill="1" applyBorder="1" applyAlignment="1">
      <alignment shrinkToFit="1"/>
    </xf>
    <xf numFmtId="38" fontId="5" fillId="3" borderId="3" xfId="3" applyNumberFormat="1" applyFont="1" applyFill="1" applyBorder="1" applyAlignment="1">
      <alignment shrinkToFit="1"/>
    </xf>
    <xf numFmtId="38" fontId="5" fillId="3" borderId="2" xfId="1" applyFont="1" applyFill="1" applyBorder="1" applyAlignment="1">
      <alignment horizontal="right" shrinkToFit="1"/>
    </xf>
    <xf numFmtId="0" fontId="5" fillId="3" borderId="2" xfId="3" applyFont="1" applyFill="1" applyBorder="1" applyAlignment="1">
      <alignment horizontal="right" shrinkToFit="1"/>
    </xf>
    <xf numFmtId="38" fontId="5" fillId="3" borderId="2" xfId="3" applyNumberFormat="1" applyFont="1" applyFill="1" applyBorder="1" applyAlignment="1">
      <alignment horizontal="right" shrinkToFit="1"/>
    </xf>
    <xf numFmtId="38" fontId="5" fillId="3" borderId="3" xfId="1" applyFont="1" applyFill="1" applyBorder="1" applyAlignment="1">
      <alignment horizontal="right" shrinkToFit="1"/>
    </xf>
    <xf numFmtId="0" fontId="5" fillId="3" borderId="3" xfId="3" applyFont="1" applyFill="1" applyBorder="1" applyAlignment="1">
      <alignment horizontal="right" shrinkToFit="1"/>
    </xf>
    <xf numFmtId="38" fontId="5" fillId="3" borderId="3" xfId="3" applyNumberFormat="1" applyFont="1" applyFill="1" applyBorder="1" applyAlignment="1">
      <alignment horizontal="right" shrinkToFit="1"/>
    </xf>
    <xf numFmtId="0" fontId="5" fillId="0" borderId="3" xfId="3" applyFont="1" applyBorder="1"/>
    <xf numFmtId="0" fontId="5" fillId="2" borderId="3" xfId="3" applyFont="1" applyFill="1" applyBorder="1"/>
    <xf numFmtId="0" fontId="5" fillId="3" borderId="3" xfId="3" applyFont="1" applyFill="1" applyBorder="1" applyAlignment="1">
      <alignment horizontal="right"/>
    </xf>
    <xf numFmtId="0" fontId="5" fillId="3" borderId="3" xfId="3" applyFont="1" applyFill="1" applyBorder="1"/>
    <xf numFmtId="38" fontId="5" fillId="3" borderId="3" xfId="1" applyFont="1" applyFill="1" applyBorder="1" applyAlignment="1"/>
    <xf numFmtId="0" fontId="16" fillId="3" borderId="3" xfId="3" applyFont="1" applyFill="1" applyBorder="1" applyAlignment="1">
      <alignment horizontal="center" vertical="center" shrinkToFit="1"/>
    </xf>
    <xf numFmtId="38" fontId="5" fillId="3" borderId="3" xfId="1" applyFont="1" applyFill="1" applyBorder="1" applyAlignment="1">
      <alignment horizontal="center" vertical="center" shrinkToFit="1"/>
    </xf>
    <xf numFmtId="38" fontId="5" fillId="3" borderId="3" xfId="1" applyFont="1" applyFill="1" applyBorder="1" applyAlignment="1">
      <alignment horizontal="right"/>
    </xf>
    <xf numFmtId="0" fontId="16" fillId="4" borderId="3" xfId="3" applyFont="1" applyFill="1" applyBorder="1" applyAlignment="1">
      <alignment horizontal="center" vertical="center" shrinkToFit="1"/>
    </xf>
    <xf numFmtId="0" fontId="5" fillId="3" borderId="4" xfId="3" applyFont="1" applyFill="1" applyBorder="1" applyAlignment="1">
      <alignment horizontal="center" vertical="center" shrinkToFit="1"/>
    </xf>
    <xf numFmtId="0" fontId="5" fillId="3" borderId="4" xfId="3" applyFont="1" applyFill="1" applyBorder="1"/>
    <xf numFmtId="0" fontId="5" fillId="3" borderId="4" xfId="3" applyFont="1" applyFill="1" applyBorder="1" applyAlignment="1">
      <alignment shrinkToFit="1"/>
    </xf>
    <xf numFmtId="38" fontId="5" fillId="3" borderId="4" xfId="3" applyNumberFormat="1" applyFont="1" applyFill="1" applyBorder="1" applyAlignment="1">
      <alignment shrinkToFit="1"/>
    </xf>
    <xf numFmtId="0" fontId="5" fillId="0" borderId="1" xfId="3" applyFont="1" applyBorder="1" applyAlignment="1">
      <alignment horizontal="center" vertical="center" shrinkToFit="1"/>
    </xf>
    <xf numFmtId="38" fontId="5" fillId="0" borderId="1" xfId="1" applyFont="1" applyBorder="1" applyAlignment="1">
      <alignment shrinkToFit="1"/>
    </xf>
    <xf numFmtId="38" fontId="5" fillId="0" borderId="0" xfId="1" applyFont="1" applyFill="1" applyBorder="1" applyAlignment="1">
      <alignment horizontal="right"/>
    </xf>
    <xf numFmtId="49" fontId="6" fillId="0" borderId="0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 shrinkToFit="1"/>
    </xf>
    <xf numFmtId="0" fontId="16" fillId="3" borderId="39" xfId="3" applyFont="1" applyFill="1" applyBorder="1" applyAlignment="1">
      <alignment horizontal="center" vertical="center" shrinkToFit="1"/>
    </xf>
    <xf numFmtId="38" fontId="5" fillId="3" borderId="39" xfId="1" applyFont="1" applyFill="1" applyBorder="1" applyAlignment="1">
      <alignment shrinkToFit="1"/>
    </xf>
    <xf numFmtId="0" fontId="5" fillId="3" borderId="39" xfId="3" applyFont="1" applyFill="1" applyBorder="1" applyAlignment="1">
      <alignment shrinkToFit="1"/>
    </xf>
    <xf numFmtId="0" fontId="7" fillId="0" borderId="25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/>
    </xf>
    <xf numFmtId="0" fontId="7" fillId="0" borderId="25" xfId="3" applyFont="1" applyBorder="1" applyAlignment="1">
      <alignment horizontal="center"/>
    </xf>
    <xf numFmtId="38" fontId="5" fillId="3" borderId="4" xfId="1" applyFont="1" applyFill="1" applyBorder="1" applyAlignment="1">
      <alignment shrinkToFit="1"/>
    </xf>
    <xf numFmtId="0" fontId="5" fillId="3" borderId="4" xfId="3" applyFont="1" applyFill="1" applyBorder="1" applyAlignment="1">
      <alignment vertical="center"/>
    </xf>
    <xf numFmtId="49" fontId="8" fillId="0" borderId="0" xfId="1" applyNumberFormat="1" applyFont="1" applyBorder="1" applyAlignment="1">
      <alignment horizontal="center" vertical="center"/>
    </xf>
    <xf numFmtId="38" fontId="6" fillId="0" borderId="0" xfId="1" applyFont="1" applyBorder="1" applyAlignment="1"/>
    <xf numFmtId="38" fontId="5" fillId="0" borderId="25" xfId="1" applyFont="1" applyFill="1" applyBorder="1" applyAlignment="1">
      <alignment shrinkToFit="1"/>
    </xf>
    <xf numFmtId="0" fontId="5" fillId="0" borderId="25" xfId="3" applyFont="1" applyBorder="1" applyAlignment="1">
      <alignment shrinkToFit="1"/>
    </xf>
    <xf numFmtId="38" fontId="5" fillId="0" borderId="25" xfId="3" applyNumberFormat="1" applyFont="1" applyBorder="1" applyAlignment="1">
      <alignment shrinkToFit="1"/>
    </xf>
    <xf numFmtId="0" fontId="16" fillId="0" borderId="0" xfId="3" applyFont="1" applyAlignment="1">
      <alignment horizontal="center" vertical="center" shrinkToFit="1"/>
    </xf>
    <xf numFmtId="38" fontId="5" fillId="3" borderId="39" xfId="3" applyNumberFormat="1" applyFont="1" applyFill="1" applyBorder="1" applyAlignment="1">
      <alignment shrinkToFit="1"/>
    </xf>
    <xf numFmtId="0" fontId="15" fillId="0" borderId="0" xfId="3" applyFont="1" applyAlignment="1">
      <alignment shrinkToFit="1"/>
    </xf>
    <xf numFmtId="0" fontId="5" fillId="0" borderId="0" xfId="3" applyFont="1"/>
    <xf numFmtId="0" fontId="15" fillId="0" borderId="0" xfId="3" applyFont="1"/>
    <xf numFmtId="0" fontId="5" fillId="3" borderId="31" xfId="3" applyFont="1" applyFill="1" applyBorder="1"/>
    <xf numFmtId="0" fontId="5" fillId="3" borderId="31" xfId="3" applyFont="1" applyFill="1" applyBorder="1" applyAlignment="1">
      <alignment shrinkToFit="1"/>
    </xf>
    <xf numFmtId="38" fontId="5" fillId="3" borderId="31" xfId="3" applyNumberFormat="1" applyFont="1" applyFill="1" applyBorder="1" applyAlignment="1">
      <alignment shrinkToFit="1"/>
    </xf>
    <xf numFmtId="38" fontId="15" fillId="0" borderId="0" xfId="4" applyFont="1" applyFill="1" applyAlignment="1"/>
    <xf numFmtId="38" fontId="15" fillId="0" borderId="0" xfId="4" applyFont="1" applyFill="1" applyAlignment="1">
      <alignment horizontal="center"/>
    </xf>
    <xf numFmtId="0" fontId="15" fillId="0" borderId="0" xfId="2" applyFont="1" applyAlignment="1">
      <alignment horizontal="center"/>
    </xf>
    <xf numFmtId="0" fontId="10" fillId="0" borderId="1" xfId="3" applyFont="1" applyBorder="1" applyAlignment="1">
      <alignment horizontal="center" vertical="center"/>
    </xf>
    <xf numFmtId="0" fontId="21" fillId="0" borderId="0" xfId="3" applyFont="1" applyAlignment="1">
      <alignment horizontal="center"/>
    </xf>
    <xf numFmtId="0" fontId="16" fillId="0" borderId="2" xfId="3" applyFont="1" applyBorder="1" applyAlignment="1">
      <alignment horizontal="center" vertical="center" shrinkToFit="1"/>
    </xf>
    <xf numFmtId="0" fontId="5" fillId="0" borderId="2" xfId="3" applyFont="1" applyBorder="1" applyAlignment="1">
      <alignment horizontal="right" shrinkToFit="1"/>
    </xf>
    <xf numFmtId="0" fontId="16" fillId="0" borderId="3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right" shrinkToFit="1"/>
    </xf>
    <xf numFmtId="0" fontId="5" fillId="3" borderId="3" xfId="3" applyFont="1" applyFill="1" applyBorder="1" applyAlignment="1">
      <alignment vertical="center" shrinkToFit="1"/>
    </xf>
    <xf numFmtId="0" fontId="16" fillId="0" borderId="0" xfId="3" applyFont="1" applyAlignment="1">
      <alignment horizontal="center" vertical="center"/>
    </xf>
    <xf numFmtId="0" fontId="22" fillId="0" borderId="0" xfId="2" applyFont="1">
      <alignment vertical="center"/>
    </xf>
    <xf numFmtId="0" fontId="22" fillId="0" borderId="0" xfId="2" applyFont="1" applyAlignment="1">
      <alignment horizontal="center" vertical="center"/>
    </xf>
    <xf numFmtId="0" fontId="5" fillId="2" borderId="3" xfId="3" applyFont="1" applyFill="1" applyBorder="1" applyAlignment="1">
      <alignment horizontal="right" shrinkToFit="1"/>
    </xf>
    <xf numFmtId="0" fontId="16" fillId="0" borderId="4" xfId="3" applyFont="1" applyBorder="1" applyAlignment="1">
      <alignment horizontal="center" vertical="center" shrinkToFit="1"/>
    </xf>
    <xf numFmtId="0" fontId="5" fillId="0" borderId="4" xfId="3" applyFont="1" applyBorder="1" applyAlignment="1">
      <alignment horizontal="right" shrinkToFit="1"/>
    </xf>
    <xf numFmtId="38" fontId="5" fillId="3" borderId="31" xfId="1" applyFont="1" applyFill="1" applyBorder="1" applyAlignment="1">
      <alignment shrinkToFit="1"/>
    </xf>
    <xf numFmtId="0" fontId="22" fillId="0" borderId="2" xfId="2" applyFont="1" applyBorder="1">
      <alignment vertical="center"/>
    </xf>
    <xf numFmtId="0" fontId="22" fillId="0" borderId="3" xfId="2" applyFont="1" applyBorder="1" applyAlignment="1">
      <alignment horizontal="center" vertical="center"/>
    </xf>
    <xf numFmtId="0" fontId="1" fillId="0" borderId="3" xfId="2" applyBorder="1">
      <alignment vertical="center"/>
    </xf>
    <xf numFmtId="38" fontId="5" fillId="3" borderId="4" xfId="1" applyFont="1" applyFill="1" applyBorder="1" applyAlignment="1">
      <alignment horizontal="center"/>
    </xf>
    <xf numFmtId="38" fontId="5" fillId="3" borderId="4" xfId="1" applyFont="1" applyFill="1" applyBorder="1" applyAlignment="1"/>
    <xf numFmtId="0" fontId="22" fillId="0" borderId="3" xfId="2" applyFont="1" applyBorder="1">
      <alignment vertical="center"/>
    </xf>
    <xf numFmtId="0" fontId="16" fillId="0" borderId="0" xfId="3" applyFont="1" applyAlignment="1">
      <alignment vertical="center" shrinkToFit="1"/>
    </xf>
    <xf numFmtId="38" fontId="5" fillId="0" borderId="0" xfId="3" applyNumberFormat="1" applyFont="1" applyAlignment="1">
      <alignment horizontal="center" shrinkToFit="1"/>
    </xf>
    <xf numFmtId="0" fontId="5" fillId="0" borderId="0" xfId="3" applyFont="1" applyAlignment="1">
      <alignment horizontal="center" shrinkToFit="1"/>
    </xf>
    <xf numFmtId="0" fontId="1" fillId="0" borderId="4" xfId="2" applyBorder="1">
      <alignment vertical="center"/>
    </xf>
    <xf numFmtId="38" fontId="15" fillId="0" borderId="1" xfId="4" applyFont="1" applyFill="1" applyBorder="1" applyAlignment="1">
      <alignment horizontal="center" shrinkToFit="1"/>
    </xf>
    <xf numFmtId="38" fontId="5" fillId="0" borderId="1" xfId="3" applyNumberFormat="1" applyFont="1" applyBorder="1" applyAlignment="1">
      <alignment horizontal="center"/>
    </xf>
    <xf numFmtId="38" fontId="8" fillId="0" borderId="0" xfId="4" applyFont="1" applyFill="1" applyBorder="1" applyAlignment="1">
      <alignment horizontal="center" vertical="center"/>
    </xf>
    <xf numFmtId="38" fontId="5" fillId="0" borderId="0" xfId="4" applyFont="1" applyFill="1" applyBorder="1" applyAlignment="1">
      <alignment vertical="center"/>
    </xf>
    <xf numFmtId="49" fontId="24" fillId="0" borderId="0" xfId="4" applyNumberFormat="1" applyFont="1" applyFill="1" applyBorder="1" applyAlignment="1">
      <alignment horizontal="right"/>
    </xf>
    <xf numFmtId="38" fontId="5" fillId="0" borderId="0" xfId="4" applyFont="1" applyFill="1" applyBorder="1" applyAlignment="1"/>
    <xf numFmtId="38" fontId="5" fillId="0" borderId="44" xfId="4" applyFont="1" applyFill="1" applyBorder="1" applyAlignment="1">
      <alignment shrinkToFit="1"/>
    </xf>
    <xf numFmtId="38" fontId="5" fillId="0" borderId="0" xfId="4" applyFont="1" applyFill="1" applyBorder="1"/>
    <xf numFmtId="38" fontId="5" fillId="0" borderId="0" xfId="4" applyFont="1" applyFill="1" applyBorder="1" applyAlignment="1">
      <alignment vertical="top"/>
    </xf>
    <xf numFmtId="38" fontId="5" fillId="0" borderId="0" xfId="4" applyFont="1" applyFill="1" applyAlignment="1">
      <alignment horizontal="center"/>
    </xf>
    <xf numFmtId="38" fontId="5" fillId="0" borderId="0" xfId="4" applyFont="1" applyFill="1" applyAlignment="1"/>
    <xf numFmtId="38" fontId="5" fillId="0" borderId="0" xfId="4" applyFont="1" applyFill="1"/>
    <xf numFmtId="38" fontId="5" fillId="0" borderId="47" xfId="4" applyFont="1" applyFill="1" applyBorder="1" applyAlignment="1">
      <alignment shrinkToFit="1"/>
    </xf>
    <xf numFmtId="38" fontId="5" fillId="0" borderId="47" xfId="4" applyFont="1" applyFill="1" applyBorder="1" applyAlignment="1"/>
    <xf numFmtId="38" fontId="5" fillId="0" borderId="48" xfId="4" applyFont="1" applyFill="1" applyBorder="1" applyAlignment="1"/>
    <xf numFmtId="38" fontId="5" fillId="0" borderId="46" xfId="4" applyFont="1" applyFill="1" applyBorder="1" applyAlignment="1">
      <alignment horizontal="center" shrinkToFit="1"/>
    </xf>
    <xf numFmtId="38" fontId="5" fillId="0" borderId="48" xfId="4" applyFont="1" applyFill="1" applyBorder="1" applyAlignment="1">
      <alignment shrinkToFit="1"/>
    </xf>
    <xf numFmtId="38" fontId="5" fillId="0" borderId="52" xfId="4" applyFont="1" applyFill="1" applyBorder="1"/>
    <xf numFmtId="38" fontId="5" fillId="0" borderId="53" xfId="4" applyFont="1" applyFill="1" applyBorder="1"/>
    <xf numFmtId="38" fontId="5" fillId="0" borderId="52" xfId="4" applyFont="1" applyFill="1" applyBorder="1" applyAlignment="1"/>
    <xf numFmtId="38" fontId="5" fillId="0" borderId="53" xfId="4" applyFont="1" applyFill="1" applyBorder="1" applyAlignment="1"/>
    <xf numFmtId="38" fontId="5" fillId="0" borderId="0" xfId="4" applyFont="1" applyFill="1" applyBorder="1" applyAlignment="1">
      <alignment shrinkToFit="1"/>
    </xf>
    <xf numFmtId="38" fontId="6" fillId="0" borderId="0" xfId="4" applyFont="1" applyFill="1"/>
    <xf numFmtId="38" fontId="5" fillId="0" borderId="1" xfId="4" applyFont="1" applyFill="1" applyBorder="1" applyAlignment="1">
      <alignment horizontal="center" shrinkToFit="1"/>
    </xf>
    <xf numFmtId="38" fontId="5" fillId="0" borderId="23" xfId="4" applyFont="1" applyFill="1" applyBorder="1" applyAlignment="1">
      <alignment shrinkToFit="1"/>
    </xf>
    <xf numFmtId="38" fontId="5" fillId="0" borderId="24" xfId="4" applyFont="1" applyFill="1" applyBorder="1" applyAlignment="1">
      <alignment shrinkToFit="1"/>
    </xf>
    <xf numFmtId="38" fontId="5" fillId="0" borderId="1" xfId="4" applyFont="1" applyFill="1" applyBorder="1" applyAlignment="1">
      <alignment shrinkToFit="1"/>
    </xf>
    <xf numFmtId="38" fontId="5" fillId="0" borderId="0" xfId="4" applyFont="1" applyFill="1" applyBorder="1" applyAlignment="1">
      <alignment horizontal="center" shrinkToFit="1"/>
    </xf>
    <xf numFmtId="38" fontId="5" fillId="0" borderId="52" xfId="4" applyFont="1" applyFill="1" applyBorder="1" applyAlignment="1">
      <alignment shrinkToFit="1"/>
    </xf>
    <xf numFmtId="38" fontId="7" fillId="0" borderId="0" xfId="4" applyFont="1" applyFill="1" applyBorder="1" applyAlignment="1">
      <alignment horizontal="center"/>
    </xf>
    <xf numFmtId="49" fontId="6" fillId="0" borderId="0" xfId="4" applyNumberFormat="1" applyFont="1" applyFill="1" applyBorder="1" applyAlignment="1">
      <alignment horizontal="right"/>
    </xf>
    <xf numFmtId="38" fontId="15" fillId="0" borderId="0" xfId="4" applyFont="1" applyFill="1" applyBorder="1"/>
    <xf numFmtId="38" fontId="15" fillId="0" borderId="0" xfId="4" applyFont="1" applyFill="1" applyBorder="1" applyAlignment="1"/>
    <xf numFmtId="38" fontId="5" fillId="0" borderId="0" xfId="4" applyFont="1" applyFill="1" applyAlignment="1">
      <alignment horizontal="right"/>
    </xf>
    <xf numFmtId="38" fontId="8" fillId="0" borderId="0" xfId="4" applyFont="1" applyFill="1" applyBorder="1" applyAlignment="1">
      <alignment horizontal="center"/>
    </xf>
    <xf numFmtId="38" fontId="18" fillId="0" borderId="0" xfId="4" applyFont="1" applyFill="1" applyBorder="1" applyAlignment="1">
      <alignment vertical="center" shrinkToFit="1"/>
    </xf>
    <xf numFmtId="38" fontId="26" fillId="0" borderId="0" xfId="4" applyFont="1" applyFill="1" applyBorder="1" applyAlignment="1">
      <alignment vertical="center" shrinkToFit="1"/>
    </xf>
    <xf numFmtId="38" fontId="6" fillId="0" borderId="0" xfId="4" applyFont="1" applyFill="1" applyBorder="1"/>
    <xf numFmtId="38" fontId="15" fillId="0" borderId="0" xfId="4" applyFont="1" applyFill="1" applyBorder="1" applyAlignment="1">
      <alignment horizontal="center" shrinkToFit="1"/>
    </xf>
    <xf numFmtId="38" fontId="6" fillId="0" borderId="0" xfId="1" applyFont="1" applyFill="1" applyAlignment="1"/>
    <xf numFmtId="38" fontId="7" fillId="0" borderId="0" xfId="1" applyFont="1" applyFill="1" applyAlignment="1">
      <alignment horizontal="right"/>
    </xf>
    <xf numFmtId="38" fontId="8" fillId="0" borderId="0" xfId="1" applyFont="1" applyFill="1" applyAlignment="1">
      <alignment horizontal="center"/>
    </xf>
    <xf numFmtId="0" fontId="10" fillId="0" borderId="2" xfId="3" applyFont="1" applyBorder="1" applyAlignment="1">
      <alignment horizontal="center"/>
    </xf>
    <xf numFmtId="0" fontId="7" fillId="0" borderId="2" xfId="3" applyFont="1" applyBorder="1" applyAlignment="1">
      <alignment horizontal="center"/>
    </xf>
    <xf numFmtId="0" fontId="5" fillId="0" borderId="2" xfId="3" applyFont="1" applyBorder="1" applyAlignment="1">
      <alignment shrinkToFit="1"/>
    </xf>
    <xf numFmtId="38" fontId="5" fillId="0" borderId="0" xfId="1" applyFont="1" applyFill="1" applyAlignment="1">
      <alignment vertical="top"/>
    </xf>
    <xf numFmtId="0" fontId="5" fillId="0" borderId="4" xfId="3" applyFont="1" applyBorder="1" applyAlignment="1">
      <alignment shrinkToFit="1"/>
    </xf>
    <xf numFmtId="38" fontId="5" fillId="0" borderId="4" xfId="3" applyNumberFormat="1" applyFont="1" applyBorder="1" applyAlignment="1">
      <alignment shrinkToFit="1"/>
    </xf>
    <xf numFmtId="0" fontId="5" fillId="0" borderId="5" xfId="3" applyFont="1" applyBorder="1" applyAlignment="1">
      <alignment horizontal="center" vertical="center" shrinkToFit="1"/>
    </xf>
    <xf numFmtId="0" fontId="5" fillId="0" borderId="4" xfId="3" applyFont="1" applyBorder="1" applyAlignment="1">
      <alignment horizontal="center" vertical="center" shrinkToFit="1"/>
    </xf>
    <xf numFmtId="38" fontId="5" fillId="0" borderId="4" xfId="1" applyFont="1" applyFill="1" applyBorder="1" applyAlignment="1"/>
    <xf numFmtId="0" fontId="7" fillId="0" borderId="6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7" fillId="0" borderId="0" xfId="3" applyFont="1"/>
    <xf numFmtId="49" fontId="6" fillId="0" borderId="0" xfId="1" applyNumberFormat="1" applyFont="1" applyFill="1" applyAlignment="1">
      <alignment horizontal="center" vertical="center"/>
    </xf>
    <xf numFmtId="38" fontId="12" fillId="0" borderId="13" xfId="1" applyFont="1" applyFill="1" applyBorder="1" applyAlignment="1">
      <alignment horizontal="center" vertical="center" shrinkToFit="1"/>
    </xf>
    <xf numFmtId="38" fontId="9" fillId="0" borderId="21" xfId="1" applyFont="1" applyFill="1" applyBorder="1" applyAlignment="1">
      <alignment horizontal="center" vertical="center" shrinkToFit="1"/>
    </xf>
    <xf numFmtId="38" fontId="5" fillId="0" borderId="0" xfId="1" applyFont="1" applyFill="1" applyAlignment="1">
      <alignment shrinkToFit="1"/>
    </xf>
    <xf numFmtId="38" fontId="9" fillId="0" borderId="0" xfId="4" applyFont="1" applyFill="1" applyAlignment="1">
      <alignment horizontal="left" vertical="center"/>
    </xf>
    <xf numFmtId="38" fontId="15" fillId="0" borderId="0" xfId="1" applyFont="1" applyFill="1" applyAlignment="1"/>
    <xf numFmtId="38" fontId="5" fillId="0" borderId="2" xfId="3" applyNumberFormat="1" applyFont="1" applyBorder="1" applyAlignment="1">
      <alignment horizontal="center" vertical="center" shrinkToFit="1"/>
    </xf>
    <xf numFmtId="38" fontId="7" fillId="0" borderId="0" xfId="1" applyFont="1" applyFill="1" applyAlignment="1">
      <alignment horizontal="center"/>
    </xf>
    <xf numFmtId="38" fontId="5" fillId="0" borderId="3" xfId="3" applyNumberFormat="1" applyFont="1" applyBorder="1" applyAlignment="1">
      <alignment horizontal="center" vertical="center" shrinkToFit="1"/>
    </xf>
    <xf numFmtId="0" fontId="16" fillId="0" borderId="3" xfId="3" applyFont="1" applyBorder="1" applyAlignment="1">
      <alignment horizontal="right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1" xfId="3" applyNumberFormat="1" applyFont="1" applyBorder="1" applyAlignment="1">
      <alignment horizontal="center" vertical="center" shrinkToFit="1"/>
    </xf>
    <xf numFmtId="38" fontId="5" fillId="0" borderId="31" xfId="3" applyNumberFormat="1" applyFont="1" applyBorder="1" applyAlignment="1">
      <alignment vertical="center" shrinkToFit="1"/>
    </xf>
    <xf numFmtId="38" fontId="18" fillId="0" borderId="0" xfId="1" applyFont="1" applyFill="1" applyAlignment="1">
      <alignment horizontal="center" vertical="center" shrinkToFit="1"/>
    </xf>
    <xf numFmtId="38" fontId="5" fillId="0" borderId="3" xfId="1" applyFont="1" applyFill="1" applyBorder="1" applyAlignment="1">
      <alignment horizontal="center"/>
    </xf>
    <xf numFmtId="38" fontId="5" fillId="0" borderId="3" xfId="3" applyNumberFormat="1" applyFont="1" applyBorder="1" applyAlignment="1">
      <alignment vertical="center" shrinkToFit="1"/>
    </xf>
    <xf numFmtId="38" fontId="7" fillId="0" borderId="0" xfId="1" applyFont="1" applyFill="1" applyBorder="1" applyAlignment="1">
      <alignment vertical="center"/>
    </xf>
    <xf numFmtId="0" fontId="11" fillId="0" borderId="0" xfId="3" applyFont="1" applyAlignment="1">
      <alignment vertical="center" wrapText="1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 shrinkToFit="1"/>
    </xf>
    <xf numFmtId="38" fontId="9" fillId="0" borderId="0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horizontal="center" vertical="center"/>
    </xf>
    <xf numFmtId="38" fontId="5" fillId="0" borderId="4" xfId="3" applyNumberFormat="1" applyFont="1" applyBorder="1" applyAlignment="1">
      <alignment horizontal="center" vertical="center" shrinkToFit="1"/>
    </xf>
    <xf numFmtId="38" fontId="5" fillId="0" borderId="4" xfId="3" applyNumberFormat="1" applyFont="1" applyBorder="1" applyAlignment="1">
      <alignment vertical="center" shrinkToFit="1"/>
    </xf>
    <xf numFmtId="49" fontId="5" fillId="0" borderId="0" xfId="1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 applyBorder="1" applyAlignment="1">
      <alignment horizontal="center" vertical="center" shrinkToFit="1"/>
    </xf>
    <xf numFmtId="0" fontId="5" fillId="0" borderId="2" xfId="3" applyFont="1" applyBorder="1" applyAlignment="1">
      <alignment vertical="center" shrinkToFit="1"/>
    </xf>
    <xf numFmtId="38" fontId="5" fillId="0" borderId="35" xfId="3" applyNumberFormat="1" applyFont="1" applyBorder="1" applyAlignment="1">
      <alignment vertical="center" shrinkToFit="1"/>
    </xf>
    <xf numFmtId="0" fontId="1" fillId="0" borderId="0" xfId="2" applyAlignment="1">
      <alignment horizontal="center" vertical="center" wrapText="1"/>
    </xf>
    <xf numFmtId="38" fontId="9" fillId="0" borderId="0" xfId="1" applyFont="1" applyFill="1" applyAlignment="1">
      <alignment horizontal="center" vertical="center"/>
    </xf>
    <xf numFmtId="0" fontId="1" fillId="0" borderId="0" xfId="2" applyAlignment="1">
      <alignment horizontal="center" vertical="center"/>
    </xf>
    <xf numFmtId="38" fontId="9" fillId="0" borderId="0" xfId="1" applyFont="1" applyFill="1" applyAlignment="1">
      <alignment horizontal="center" vertical="center" shrinkToFit="1"/>
    </xf>
    <xf numFmtId="0" fontId="5" fillId="0" borderId="3" xfId="3" applyFont="1" applyBorder="1" applyAlignment="1">
      <alignment vertical="center" shrinkToFit="1"/>
    </xf>
    <xf numFmtId="38" fontId="5" fillId="0" borderId="36" xfId="3" applyNumberFormat="1" applyFont="1" applyBorder="1" applyAlignment="1">
      <alignment vertical="center" shrinkToFit="1"/>
    </xf>
    <xf numFmtId="38" fontId="5" fillId="0" borderId="37" xfId="3" applyNumberFormat="1" applyFont="1" applyBorder="1" applyAlignment="1">
      <alignment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25" xfId="1" applyFont="1" applyFill="1" applyBorder="1" applyAlignment="1">
      <alignment horizontal="center" vertical="center" shrinkToFit="1"/>
    </xf>
    <xf numFmtId="38" fontId="5" fillId="0" borderId="26" xfId="3" applyNumberFormat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right" shrinkToFit="1"/>
    </xf>
    <xf numFmtId="49" fontId="5" fillId="0" borderId="0" xfId="1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3" applyNumberFormat="1" applyFont="1" applyAlignment="1">
      <alignment horizontal="center" vertical="center" shrinkToFit="1"/>
    </xf>
    <xf numFmtId="38" fontId="5" fillId="0" borderId="0" xfId="3" applyNumberFormat="1" applyFont="1" applyAlignment="1">
      <alignment vertical="center" shrinkToFit="1"/>
    </xf>
    <xf numFmtId="38" fontId="5" fillId="0" borderId="0" xfId="1" applyFont="1" applyFill="1" applyBorder="1" applyAlignment="1">
      <alignment horizontal="right" shrinkToFit="1"/>
    </xf>
    <xf numFmtId="38" fontId="5" fillId="3" borderId="4" xfId="1" applyFont="1" applyFill="1" applyBorder="1" applyAlignment="1">
      <alignment horizontal="right" shrinkToFit="1"/>
    </xf>
    <xf numFmtId="0" fontId="5" fillId="3" borderId="4" xfId="3" applyFont="1" applyFill="1" applyBorder="1" applyAlignment="1">
      <alignment horizontal="right" shrinkToFit="1"/>
    </xf>
    <xf numFmtId="38" fontId="5" fillId="3" borderId="4" xfId="3" applyNumberFormat="1" applyFont="1" applyFill="1" applyBorder="1" applyAlignment="1">
      <alignment horizontal="right" shrinkToFit="1"/>
    </xf>
    <xf numFmtId="0" fontId="9" fillId="0" borderId="0" xfId="5" applyAlignment="1">
      <alignment horizontal="left"/>
    </xf>
    <xf numFmtId="38" fontId="6" fillId="0" borderId="0" xfId="4" applyFont="1" applyFill="1" applyAlignment="1">
      <alignment horizontal="right"/>
    </xf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20" fontId="5" fillId="0" borderId="0" xfId="5" applyNumberFormat="1" applyFont="1" applyAlignment="1">
      <alignment horizontal="center"/>
    </xf>
    <xf numFmtId="38" fontId="7" fillId="0" borderId="0" xfId="4" applyFont="1" applyFill="1" applyAlignment="1">
      <alignment horizontal="right"/>
    </xf>
    <xf numFmtId="0" fontId="5" fillId="0" borderId="43" xfId="3" applyFont="1" applyBorder="1" applyAlignment="1">
      <alignment horizontal="center" shrinkToFit="1"/>
    </xf>
    <xf numFmtId="0" fontId="5" fillId="0" borderId="45" xfId="3" applyFont="1" applyBorder="1" applyAlignment="1">
      <alignment shrinkToFit="1"/>
    </xf>
    <xf numFmtId="38" fontId="5" fillId="0" borderId="43" xfId="3" applyNumberFormat="1" applyFont="1" applyBorder="1" applyAlignment="1">
      <alignment shrinkToFit="1"/>
    </xf>
    <xf numFmtId="0" fontId="5" fillId="0" borderId="46" xfId="3" applyFont="1" applyBorder="1" applyAlignment="1">
      <alignment horizontal="center" shrinkToFit="1"/>
    </xf>
    <xf numFmtId="0" fontId="5" fillId="0" borderId="48" xfId="3" applyFont="1" applyBorder="1" applyAlignment="1">
      <alignment shrinkToFit="1"/>
    </xf>
    <xf numFmtId="38" fontId="5" fillId="0" borderId="46" xfId="3" applyNumberFormat="1" applyFont="1" applyBorder="1" applyAlignment="1">
      <alignment shrinkToFit="1"/>
    </xf>
    <xf numFmtId="0" fontId="5" fillId="0" borderId="51" xfId="3" applyFont="1" applyBorder="1" applyAlignment="1">
      <alignment horizontal="center" shrinkToFit="1"/>
    </xf>
    <xf numFmtId="38" fontId="5" fillId="0" borderId="51" xfId="3" applyNumberFormat="1" applyFont="1" applyBorder="1" applyAlignment="1">
      <alignment shrinkToFit="1"/>
    </xf>
    <xf numFmtId="0" fontId="5" fillId="0" borderId="53" xfId="3" applyFont="1" applyBorder="1" applyAlignment="1">
      <alignment shrinkToFit="1"/>
    </xf>
    <xf numFmtId="49" fontId="6" fillId="0" borderId="0" xfId="4" applyNumberFormat="1" applyFont="1" applyFill="1" applyAlignment="1">
      <alignment horizontal="right" vertical="center"/>
    </xf>
    <xf numFmtId="0" fontId="5" fillId="0" borderId="2" xfId="3" applyFont="1" applyBorder="1" applyAlignment="1">
      <alignment horizontal="right" vertical="center" shrinkToFit="1"/>
    </xf>
    <xf numFmtId="0" fontId="5" fillId="0" borderId="3" xfId="3" applyFont="1" applyBorder="1" applyAlignment="1">
      <alignment horizontal="right" vertical="center" shrinkToFit="1"/>
    </xf>
    <xf numFmtId="0" fontId="15" fillId="0" borderId="0" xfId="5" applyFont="1" applyAlignment="1">
      <alignment horizontal="center"/>
    </xf>
    <xf numFmtId="0" fontId="26" fillId="0" borderId="0" xfId="3" applyFont="1" applyAlignment="1">
      <alignment vertical="center" wrapText="1"/>
    </xf>
    <xf numFmtId="0" fontId="9" fillId="0" borderId="0" xfId="5"/>
    <xf numFmtId="0" fontId="5" fillId="0" borderId="0" xfId="3" applyFont="1" applyAlignment="1">
      <alignment horizontal="right" shrinkToFit="1"/>
    </xf>
    <xf numFmtId="38" fontId="5" fillId="0" borderId="3" xfId="3" applyNumberFormat="1" applyFont="1" applyBorder="1" applyAlignment="1">
      <alignment horizontal="right" vertical="center" shrinkToFit="1"/>
    </xf>
    <xf numFmtId="0" fontId="15" fillId="0" borderId="0" xfId="3" applyFont="1" applyAlignment="1">
      <alignment horizontal="right" shrinkToFit="1"/>
    </xf>
    <xf numFmtId="0" fontId="5" fillId="0" borderId="31" xfId="3" applyFont="1" applyBorder="1" applyAlignment="1">
      <alignment horizontal="right" vertical="center" shrinkToFit="1"/>
    </xf>
    <xf numFmtId="38" fontId="5" fillId="0" borderId="0" xfId="3" applyNumberFormat="1" applyFont="1" applyAlignment="1">
      <alignment horizontal="center"/>
    </xf>
    <xf numFmtId="38" fontId="5" fillId="0" borderId="0" xfId="3" applyNumberFormat="1" applyFont="1" applyAlignment="1">
      <alignment horizontal="right" shrinkToFit="1"/>
    </xf>
    <xf numFmtId="38" fontId="12" fillId="0" borderId="10" xfId="1" applyFont="1" applyBorder="1" applyAlignment="1">
      <alignment horizontal="center" vertical="center"/>
    </xf>
    <xf numFmtId="38" fontId="12" fillId="0" borderId="11" xfId="1" applyFont="1" applyBorder="1" applyAlignment="1">
      <alignment horizontal="center" vertical="center"/>
    </xf>
    <xf numFmtId="38" fontId="12" fillId="0" borderId="12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 shrinkToFit="1"/>
    </xf>
    <xf numFmtId="38" fontId="12" fillId="0" borderId="11" xfId="1" applyFont="1" applyBorder="1" applyAlignment="1">
      <alignment horizontal="center" vertical="center" shrinkToFit="1"/>
    </xf>
    <xf numFmtId="38" fontId="12" fillId="0" borderId="12" xfId="1" applyFont="1" applyBorder="1" applyAlignment="1">
      <alignment horizontal="center" vertical="center" shrinkToFit="1"/>
    </xf>
    <xf numFmtId="38" fontId="13" fillId="0" borderId="10" xfId="1" applyFont="1" applyBorder="1" applyAlignment="1">
      <alignment horizontal="center" vertical="center" shrinkToFit="1"/>
    </xf>
    <xf numFmtId="38" fontId="13" fillId="0" borderId="11" xfId="1" applyFont="1" applyBorder="1" applyAlignment="1">
      <alignment horizontal="center" vertical="center" shrinkToFit="1"/>
    </xf>
    <xf numFmtId="38" fontId="13" fillId="0" borderId="14" xfId="1" applyFont="1" applyBorder="1" applyAlignment="1">
      <alignment horizontal="center" vertical="center" shrinkToFit="1"/>
    </xf>
    <xf numFmtId="38" fontId="9" fillId="0" borderId="18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 shrinkToFit="1"/>
    </xf>
    <xf numFmtId="38" fontId="9" fillId="0" borderId="19" xfId="1" applyFont="1" applyBorder="1" applyAlignment="1">
      <alignment horizontal="center" vertical="center" shrinkToFit="1"/>
    </xf>
    <xf numFmtId="38" fontId="9" fillId="0" borderId="20" xfId="1" applyFont="1" applyBorder="1" applyAlignment="1">
      <alignment horizontal="center" vertical="center" shrinkToFit="1"/>
    </xf>
    <xf numFmtId="38" fontId="9" fillId="0" borderId="42" xfId="1" applyFont="1" applyBorder="1" applyAlignment="1">
      <alignment horizontal="center" vertical="center" shrinkToFit="1"/>
    </xf>
    <xf numFmtId="49" fontId="23" fillId="0" borderId="1" xfId="2" applyNumberFormat="1" applyFont="1" applyBorder="1" applyAlignment="1">
      <alignment horizontal="center" vertical="center"/>
    </xf>
    <xf numFmtId="0" fontId="5" fillId="3" borderId="36" xfId="3" applyFont="1" applyFill="1" applyBorder="1" applyAlignment="1">
      <alignment horizontal="center" vertical="center" shrinkToFit="1"/>
    </xf>
    <xf numFmtId="0" fontId="5" fillId="3" borderId="38" xfId="3" applyFont="1" applyFill="1" applyBorder="1" applyAlignment="1">
      <alignment horizontal="center" vertical="center" shrinkToFit="1"/>
    </xf>
    <xf numFmtId="0" fontId="5" fillId="3" borderId="37" xfId="3" applyFont="1" applyFill="1" applyBorder="1" applyAlignment="1">
      <alignment horizontal="center" vertical="center" shrinkToFit="1"/>
    </xf>
    <xf numFmtId="0" fontId="5" fillId="3" borderId="40" xfId="3" applyFont="1" applyFill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26" xfId="1" applyFont="1" applyBorder="1" applyAlignment="1">
      <alignment horizontal="center" vertical="center" shrinkToFit="1"/>
    </xf>
    <xf numFmtId="0" fontId="11" fillId="0" borderId="7" xfId="3" applyFont="1" applyBorder="1" applyAlignment="1">
      <alignment horizontal="center" vertical="center" wrapText="1" shrinkToFit="1"/>
    </xf>
    <xf numFmtId="0" fontId="11" fillId="0" borderId="8" xfId="3" applyFont="1" applyBorder="1" applyAlignment="1">
      <alignment horizontal="center" vertical="center" wrapText="1" shrinkToFit="1"/>
    </xf>
    <xf numFmtId="0" fontId="11" fillId="0" borderId="9" xfId="3" applyFont="1" applyBorder="1" applyAlignment="1">
      <alignment horizontal="center" vertical="center" wrapText="1" shrinkToFit="1"/>
    </xf>
    <xf numFmtId="0" fontId="11" fillId="0" borderId="15" xfId="3" applyFont="1" applyBorder="1" applyAlignment="1">
      <alignment horizontal="center" vertical="center" wrapText="1" shrinkToFit="1"/>
    </xf>
    <xf numFmtId="0" fontId="11" fillId="0" borderId="16" xfId="3" applyFont="1" applyBorder="1" applyAlignment="1">
      <alignment horizontal="center" vertical="center" wrapText="1" shrinkToFit="1"/>
    </xf>
    <xf numFmtId="0" fontId="11" fillId="0" borderId="17" xfId="3" applyFont="1" applyBorder="1" applyAlignment="1">
      <alignment horizontal="center" vertical="center" wrapText="1" shrinkToFit="1"/>
    </xf>
    <xf numFmtId="0" fontId="5" fillId="0" borderId="1" xfId="3" applyFont="1" applyBorder="1" applyAlignment="1">
      <alignment horizontal="center" vertical="center" shrinkToFit="1"/>
    </xf>
    <xf numFmtId="0" fontId="20" fillId="0" borderId="5" xfId="3" applyFont="1" applyBorder="1" applyAlignment="1">
      <alignment horizontal="center" vertical="center"/>
    </xf>
    <xf numFmtId="0" fontId="20" fillId="0" borderId="26" xfId="3" applyFont="1" applyBorder="1" applyAlignment="1">
      <alignment horizontal="center" vertical="center"/>
    </xf>
    <xf numFmtId="49" fontId="17" fillId="0" borderId="1" xfId="4" applyNumberFormat="1" applyFont="1" applyFill="1" applyBorder="1" applyAlignment="1">
      <alignment horizontal="center" vertical="center" shrinkToFit="1"/>
    </xf>
    <xf numFmtId="0" fontId="7" fillId="0" borderId="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16" fillId="3" borderId="35" xfId="3" applyFont="1" applyFill="1" applyBorder="1" applyAlignment="1">
      <alignment horizontal="center" vertical="center" shrinkToFit="1"/>
    </xf>
    <xf numFmtId="0" fontId="16" fillId="3" borderId="41" xfId="3" applyFont="1" applyFill="1" applyBorder="1" applyAlignment="1">
      <alignment horizontal="center" vertical="center" shrinkToFit="1"/>
    </xf>
    <xf numFmtId="0" fontId="16" fillId="3" borderId="36" xfId="3" applyFont="1" applyFill="1" applyBorder="1" applyAlignment="1">
      <alignment horizontal="center" vertical="center" shrinkToFit="1"/>
    </xf>
    <xf numFmtId="0" fontId="16" fillId="3" borderId="38" xfId="3" applyFont="1" applyFill="1" applyBorder="1" applyAlignment="1">
      <alignment horizontal="center" vertical="center" shrinkToFit="1"/>
    </xf>
    <xf numFmtId="0" fontId="16" fillId="3" borderId="37" xfId="3" applyFont="1" applyFill="1" applyBorder="1" applyAlignment="1">
      <alignment horizontal="center" vertical="center" shrinkToFit="1"/>
    </xf>
    <xf numFmtId="0" fontId="16" fillId="3" borderId="40" xfId="3" applyFont="1" applyFill="1" applyBorder="1" applyAlignment="1">
      <alignment horizontal="center" vertical="center" shrinkToFit="1"/>
    </xf>
    <xf numFmtId="38" fontId="5" fillId="0" borderId="1" xfId="1" applyFont="1" applyBorder="1" applyAlignment="1">
      <alignment horizontal="center" vertical="center" shrinkToFit="1"/>
    </xf>
    <xf numFmtId="0" fontId="5" fillId="0" borderId="25" xfId="3" applyFont="1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/>
    </xf>
    <xf numFmtId="0" fontId="5" fillId="3" borderId="35" xfId="3" applyFont="1" applyFill="1" applyBorder="1" applyAlignment="1">
      <alignment horizontal="center" vertical="center" shrinkToFit="1"/>
    </xf>
    <xf numFmtId="0" fontId="5" fillId="3" borderId="41" xfId="3" applyFont="1" applyFill="1" applyBorder="1" applyAlignment="1">
      <alignment horizontal="center" vertical="center" shrinkToFit="1"/>
    </xf>
    <xf numFmtId="0" fontId="16" fillId="3" borderId="3" xfId="3" applyFont="1" applyFill="1" applyBorder="1" applyAlignment="1">
      <alignment horizontal="center" vertical="center" shrinkToFit="1"/>
    </xf>
    <xf numFmtId="0" fontId="16" fillId="4" borderId="3" xfId="3" applyFont="1" applyFill="1" applyBorder="1" applyAlignment="1">
      <alignment horizontal="center" vertical="center" shrinkToFit="1"/>
    </xf>
    <xf numFmtId="38" fontId="2" fillId="0" borderId="0" xfId="1" applyFont="1" applyAlignment="1">
      <alignment horizontal="center"/>
    </xf>
    <xf numFmtId="38" fontId="7" fillId="0" borderId="0" xfId="1" applyFont="1" applyAlignment="1">
      <alignment horizontal="center" shrinkToFit="1"/>
    </xf>
    <xf numFmtId="0" fontId="5" fillId="3" borderId="2" xfId="3" applyFont="1" applyFill="1" applyBorder="1" applyAlignment="1">
      <alignment horizontal="center" vertical="center" shrinkToFit="1"/>
    </xf>
    <xf numFmtId="49" fontId="5" fillId="0" borderId="0" xfId="1" applyNumberFormat="1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38" fontId="14" fillId="0" borderId="25" xfId="1" applyFont="1" applyFill="1" applyBorder="1" applyAlignment="1">
      <alignment horizontal="center" vertical="center"/>
    </xf>
    <xf numFmtId="38" fontId="14" fillId="0" borderId="26" xfId="1" applyFont="1" applyFill="1" applyBorder="1" applyAlignment="1">
      <alignment horizontal="center" vertical="center"/>
    </xf>
    <xf numFmtId="49" fontId="17" fillId="0" borderId="27" xfId="3" applyNumberFormat="1" applyFont="1" applyBorder="1" applyAlignment="1">
      <alignment horizontal="center" vertical="center" shrinkToFit="1"/>
    </xf>
    <xf numFmtId="49" fontId="17" fillId="0" borderId="6" xfId="3" applyNumberFormat="1" applyFont="1" applyBorder="1" applyAlignment="1">
      <alignment horizontal="center" vertical="center" shrinkToFit="1"/>
    </xf>
    <xf numFmtId="49" fontId="17" fillId="0" borderId="28" xfId="3" applyNumberFormat="1" applyFont="1" applyBorder="1" applyAlignment="1">
      <alignment horizontal="center" vertical="center" shrinkToFit="1"/>
    </xf>
    <xf numFmtId="49" fontId="17" fillId="0" borderId="29" xfId="3" applyNumberFormat="1" applyFont="1" applyBorder="1" applyAlignment="1">
      <alignment horizontal="center" vertical="center" shrinkToFit="1"/>
    </xf>
    <xf numFmtId="49" fontId="17" fillId="0" borderId="0" xfId="3" applyNumberFormat="1" applyFont="1" applyAlignment="1">
      <alignment horizontal="center" vertical="center" shrinkToFit="1"/>
    </xf>
    <xf numFmtId="49" fontId="17" fillId="0" borderId="30" xfId="3" applyNumberFormat="1" applyFont="1" applyBorder="1" applyAlignment="1">
      <alignment horizontal="center" vertical="center" shrinkToFit="1"/>
    </xf>
    <xf numFmtId="49" fontId="17" fillId="0" borderId="27" xfId="1" applyNumberFormat="1" applyFont="1" applyFill="1" applyBorder="1" applyAlignment="1">
      <alignment horizontal="center" vertical="center"/>
    </xf>
    <xf numFmtId="49" fontId="17" fillId="0" borderId="6" xfId="1" applyNumberFormat="1" applyFont="1" applyFill="1" applyBorder="1" applyAlignment="1">
      <alignment horizontal="center" vertical="center"/>
    </xf>
    <xf numFmtId="49" fontId="17" fillId="0" borderId="28" xfId="1" applyNumberFormat="1" applyFont="1" applyFill="1" applyBorder="1" applyAlignment="1">
      <alignment horizontal="center" vertical="center"/>
    </xf>
    <xf numFmtId="49" fontId="17" fillId="0" borderId="29" xfId="1" applyNumberFormat="1" applyFont="1" applyFill="1" applyBorder="1" applyAlignment="1">
      <alignment horizontal="center" vertical="center"/>
    </xf>
    <xf numFmtId="49" fontId="17" fillId="0" borderId="0" xfId="1" applyNumberFormat="1" applyFont="1" applyFill="1" applyBorder="1" applyAlignment="1">
      <alignment horizontal="center" vertical="center"/>
    </xf>
    <xf numFmtId="49" fontId="17" fillId="0" borderId="30" xfId="1" applyNumberFormat="1" applyFont="1" applyFill="1" applyBorder="1" applyAlignment="1">
      <alignment horizontal="center" vertical="center"/>
    </xf>
    <xf numFmtId="49" fontId="17" fillId="0" borderId="32" xfId="1" applyNumberFormat="1" applyFont="1" applyFill="1" applyBorder="1" applyAlignment="1">
      <alignment horizontal="center" vertical="center"/>
    </xf>
    <xf numFmtId="49" fontId="17" fillId="0" borderId="33" xfId="1" applyNumberFormat="1" applyFont="1" applyFill="1" applyBorder="1" applyAlignment="1">
      <alignment horizontal="center" vertical="center"/>
    </xf>
    <xf numFmtId="49" fontId="17" fillId="0" borderId="34" xfId="1" applyNumberFormat="1" applyFont="1" applyFill="1" applyBorder="1" applyAlignment="1">
      <alignment horizontal="center" vertical="center"/>
    </xf>
    <xf numFmtId="49" fontId="19" fillId="0" borderId="27" xfId="1" applyNumberFormat="1" applyFont="1" applyFill="1" applyBorder="1" applyAlignment="1">
      <alignment horizontal="center" vertical="center"/>
    </xf>
    <xf numFmtId="49" fontId="19" fillId="0" borderId="6" xfId="1" applyNumberFormat="1" applyFont="1" applyFill="1" applyBorder="1" applyAlignment="1">
      <alignment horizontal="center" vertical="center"/>
    </xf>
    <xf numFmtId="49" fontId="19" fillId="0" borderId="28" xfId="1" applyNumberFormat="1" applyFont="1" applyFill="1" applyBorder="1" applyAlignment="1">
      <alignment horizontal="center" vertical="center"/>
    </xf>
    <xf numFmtId="49" fontId="19" fillId="0" borderId="29" xfId="1" applyNumberFormat="1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center" vertical="center"/>
    </xf>
    <xf numFmtId="49" fontId="19" fillId="0" borderId="30" xfId="1" applyNumberFormat="1" applyFont="1" applyFill="1" applyBorder="1" applyAlignment="1">
      <alignment horizontal="center" vertical="center"/>
    </xf>
    <xf numFmtId="49" fontId="19" fillId="0" borderId="32" xfId="1" applyNumberFormat="1" applyFont="1" applyFill="1" applyBorder="1" applyAlignment="1">
      <alignment horizontal="center" vertical="center"/>
    </xf>
    <xf numFmtId="49" fontId="19" fillId="0" borderId="33" xfId="1" applyNumberFormat="1" applyFont="1" applyFill="1" applyBorder="1" applyAlignment="1">
      <alignment horizontal="center" vertical="center"/>
    </xf>
    <xf numFmtId="49" fontId="19" fillId="0" borderId="34" xfId="1" applyNumberFormat="1" applyFont="1" applyFill="1" applyBorder="1" applyAlignment="1">
      <alignment horizontal="center" vertical="center"/>
    </xf>
    <xf numFmtId="38" fontId="13" fillId="0" borderId="10" xfId="1" applyFont="1" applyFill="1" applyBorder="1" applyAlignment="1">
      <alignment horizontal="center" vertical="center" shrinkToFit="1"/>
    </xf>
    <xf numFmtId="38" fontId="13" fillId="0" borderId="11" xfId="1" applyFont="1" applyFill="1" applyBorder="1" applyAlignment="1">
      <alignment horizontal="center" vertical="center" shrinkToFit="1"/>
    </xf>
    <xf numFmtId="38" fontId="13" fillId="0" borderId="14" xfId="1" applyFont="1" applyFill="1" applyBorder="1" applyAlignment="1">
      <alignment horizontal="center" vertical="center" shrinkToFit="1"/>
    </xf>
    <xf numFmtId="38" fontId="9" fillId="0" borderId="18" xfId="1" applyFont="1" applyFill="1" applyBorder="1" applyAlignment="1">
      <alignment horizontal="center" vertical="center"/>
    </xf>
    <xf numFmtId="38" fontId="9" fillId="0" borderId="19" xfId="1" applyFont="1" applyFill="1" applyBorder="1" applyAlignment="1">
      <alignment horizontal="center" vertical="center"/>
    </xf>
    <xf numFmtId="38" fontId="9" fillId="0" borderId="20" xfId="1" applyFont="1" applyFill="1" applyBorder="1" applyAlignment="1">
      <alignment horizontal="center" vertical="center"/>
    </xf>
    <xf numFmtId="38" fontId="9" fillId="0" borderId="21" xfId="1" applyFont="1" applyFill="1" applyBorder="1" applyAlignment="1">
      <alignment horizontal="center" vertical="center" shrinkToFit="1"/>
    </xf>
    <xf numFmtId="38" fontId="9" fillId="0" borderId="22" xfId="1" applyFont="1" applyFill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shrinkToFit="1"/>
    </xf>
    <xf numFmtId="0" fontId="5" fillId="0" borderId="0" xfId="3" applyFont="1" applyAlignment="1">
      <alignment horizontal="center" vertical="center"/>
    </xf>
    <xf numFmtId="0" fontId="11" fillId="0" borderId="7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8" fontId="2" fillId="0" borderId="0" xfId="1" applyFont="1" applyFill="1" applyAlignment="1">
      <alignment horizontal="center"/>
    </xf>
    <xf numFmtId="38" fontId="7" fillId="0" borderId="0" xfId="1" applyFont="1" applyFill="1" applyAlignment="1">
      <alignment horizontal="center" shrinkToFit="1"/>
    </xf>
    <xf numFmtId="0" fontId="7" fillId="0" borderId="2" xfId="3" applyFont="1" applyBorder="1" applyAlignment="1">
      <alignment horizontal="center" vertical="center"/>
    </xf>
    <xf numFmtId="49" fontId="27" fillId="0" borderId="27" xfId="4" applyNumberFormat="1" applyFont="1" applyFill="1" applyBorder="1" applyAlignment="1">
      <alignment horizontal="center" vertical="center" shrinkToFit="1"/>
    </xf>
    <xf numFmtId="0" fontId="27" fillId="0" borderId="28" xfId="5" applyFont="1" applyBorder="1" applyAlignment="1">
      <alignment horizontal="center" vertical="center" shrinkToFit="1"/>
    </xf>
    <xf numFmtId="0" fontId="27" fillId="0" borderId="29" xfId="5" applyFont="1" applyBorder="1" applyAlignment="1">
      <alignment horizontal="center" vertical="center" shrinkToFit="1"/>
    </xf>
    <xf numFmtId="0" fontId="27" fillId="0" borderId="30" xfId="5" applyFont="1" applyBorder="1" applyAlignment="1">
      <alignment horizontal="center" vertical="center" shrinkToFit="1"/>
    </xf>
    <xf numFmtId="0" fontId="27" fillId="0" borderId="32" xfId="5" applyFont="1" applyBorder="1" applyAlignment="1">
      <alignment horizontal="center" vertical="center" shrinkToFit="1"/>
    </xf>
    <xf numFmtId="0" fontId="27" fillId="0" borderId="34" xfId="5" applyFont="1" applyBorder="1" applyAlignment="1">
      <alignment horizontal="center" vertical="center" shrinkToFit="1"/>
    </xf>
    <xf numFmtId="49" fontId="13" fillId="0" borderId="0" xfId="4" applyNumberFormat="1" applyFont="1" applyFill="1" applyBorder="1" applyAlignment="1">
      <alignment horizontal="center" shrinkToFit="1"/>
    </xf>
    <xf numFmtId="38" fontId="5" fillId="0" borderId="1" xfId="4" applyFont="1" applyFill="1" applyBorder="1" applyAlignment="1">
      <alignment horizontal="center" shrinkToFit="1"/>
    </xf>
    <xf numFmtId="0" fontId="25" fillId="0" borderId="7" xfId="3" applyFont="1" applyBorder="1" applyAlignment="1">
      <alignment horizontal="center" vertical="center" wrapText="1"/>
    </xf>
    <xf numFmtId="0" fontId="25" fillId="0" borderId="8" xfId="3" applyFont="1" applyBorder="1" applyAlignment="1">
      <alignment horizontal="center" vertical="center" wrapText="1"/>
    </xf>
    <xf numFmtId="0" fontId="25" fillId="0" borderId="56" xfId="3" applyFont="1" applyBorder="1" applyAlignment="1">
      <alignment horizontal="center" vertical="center" wrapText="1"/>
    </xf>
    <xf numFmtId="0" fontId="25" fillId="0" borderId="59" xfId="3" applyFont="1" applyBorder="1" applyAlignment="1">
      <alignment horizontal="center" vertical="center" wrapText="1"/>
    </xf>
    <xf numFmtId="0" fontId="25" fillId="0" borderId="0" xfId="3" applyFont="1" applyAlignment="1">
      <alignment horizontal="center" vertical="center" wrapText="1"/>
    </xf>
    <xf numFmtId="0" fontId="25" fillId="0" borderId="60" xfId="3" applyFont="1" applyBorder="1" applyAlignment="1">
      <alignment horizontal="center" vertical="center" wrapText="1"/>
    </xf>
    <xf numFmtId="0" fontId="25" fillId="0" borderId="15" xfId="3" applyFont="1" applyBorder="1" applyAlignment="1">
      <alignment horizontal="center" vertical="center" wrapText="1"/>
    </xf>
    <xf numFmtId="0" fontId="25" fillId="0" borderId="16" xfId="3" applyFont="1" applyBorder="1" applyAlignment="1">
      <alignment horizontal="center" vertical="center" wrapText="1"/>
    </xf>
    <xf numFmtId="0" fontId="25" fillId="0" borderId="63" xfId="3" applyFont="1" applyBorder="1" applyAlignment="1">
      <alignment horizontal="center" vertical="center" wrapText="1"/>
    </xf>
    <xf numFmtId="38" fontId="18" fillId="0" borderId="12" xfId="4" applyFont="1" applyFill="1" applyBorder="1" applyAlignment="1">
      <alignment horizontal="center" vertical="center" shrinkToFit="1"/>
    </xf>
    <xf numFmtId="38" fontId="18" fillId="0" borderId="13" xfId="4" applyFont="1" applyFill="1" applyBorder="1" applyAlignment="1">
      <alignment horizontal="center" vertical="center" shrinkToFit="1"/>
    </xf>
    <xf numFmtId="38" fontId="18" fillId="0" borderId="10" xfId="4" applyFont="1" applyFill="1" applyBorder="1" applyAlignment="1">
      <alignment horizontal="center" vertical="center" shrinkToFit="1"/>
    </xf>
    <xf numFmtId="38" fontId="18" fillId="0" borderId="57" xfId="4" applyFont="1" applyFill="1" applyBorder="1" applyAlignment="1">
      <alignment horizontal="center" vertical="center" shrinkToFit="1"/>
    </xf>
    <xf numFmtId="38" fontId="18" fillId="0" borderId="58" xfId="4" applyFont="1" applyFill="1" applyBorder="1" applyAlignment="1">
      <alignment horizontal="center" vertical="center" shrinkToFit="1"/>
    </xf>
    <xf numFmtId="38" fontId="11" fillId="0" borderId="26" xfId="4" applyFont="1" applyFill="1" applyBorder="1" applyAlignment="1">
      <alignment horizontal="center" vertical="center" shrinkToFit="1"/>
    </xf>
    <xf numFmtId="38" fontId="11" fillId="0" borderId="1" xfId="4" applyFont="1" applyFill="1" applyBorder="1" applyAlignment="1">
      <alignment horizontal="center" vertical="center" shrinkToFit="1"/>
    </xf>
    <xf numFmtId="38" fontId="11" fillId="0" borderId="20" xfId="4" applyFont="1" applyFill="1" applyBorder="1" applyAlignment="1">
      <alignment horizontal="center" vertical="center" shrinkToFit="1"/>
    </xf>
    <xf numFmtId="38" fontId="11" fillId="0" borderId="21" xfId="4" applyFont="1" applyFill="1" applyBorder="1" applyAlignment="1">
      <alignment horizontal="center" vertical="center" shrinkToFit="1"/>
    </xf>
    <xf numFmtId="38" fontId="11" fillId="0" borderId="5" xfId="4" applyFont="1" applyFill="1" applyBorder="1" applyAlignment="1">
      <alignment horizontal="center" vertical="center" shrinkToFit="1"/>
    </xf>
    <xf numFmtId="38" fontId="11" fillId="0" borderId="18" xfId="4" applyFont="1" applyFill="1" applyBorder="1" applyAlignment="1">
      <alignment horizontal="center" vertical="center" shrinkToFit="1"/>
    </xf>
    <xf numFmtId="38" fontId="26" fillId="0" borderId="61" xfId="4" applyFont="1" applyFill="1" applyBorder="1" applyAlignment="1">
      <alignment horizontal="center" vertical="center" shrinkToFit="1"/>
    </xf>
    <xf numFmtId="38" fontId="26" fillId="0" borderId="62" xfId="4" applyFont="1" applyFill="1" applyBorder="1" applyAlignment="1">
      <alignment horizontal="center" vertical="center" shrinkToFit="1"/>
    </xf>
    <xf numFmtId="38" fontId="26" fillId="0" borderId="64" xfId="4" applyFont="1" applyFill="1" applyBorder="1" applyAlignment="1">
      <alignment horizontal="center" vertical="center" shrinkToFit="1"/>
    </xf>
    <xf numFmtId="38" fontId="26" fillId="0" borderId="22" xfId="4" applyFont="1" applyFill="1" applyBorder="1" applyAlignment="1">
      <alignment horizontal="center" vertical="center" shrinkToFit="1"/>
    </xf>
    <xf numFmtId="38" fontId="5" fillId="0" borderId="0" xfId="4" applyFont="1" applyFill="1" applyBorder="1" applyAlignment="1"/>
    <xf numFmtId="38" fontId="18" fillId="0" borderId="0" xfId="4" applyFont="1" applyFill="1" applyBorder="1" applyAlignment="1">
      <alignment horizontal="center"/>
    </xf>
    <xf numFmtId="0" fontId="5" fillId="0" borderId="46" xfId="3" applyFont="1" applyBorder="1" applyAlignment="1">
      <alignment horizontal="center" shrinkToFit="1"/>
    </xf>
    <xf numFmtId="0" fontId="5" fillId="0" borderId="49" xfId="3" applyFont="1" applyBorder="1" applyAlignment="1">
      <alignment horizontal="center"/>
    </xf>
    <xf numFmtId="0" fontId="5" fillId="0" borderId="50" xfId="3" applyFont="1" applyBorder="1" applyAlignment="1">
      <alignment horizontal="center"/>
    </xf>
    <xf numFmtId="0" fontId="5" fillId="0" borderId="54" xfId="3" applyFont="1" applyBorder="1" applyAlignment="1">
      <alignment horizontal="center"/>
    </xf>
    <xf numFmtId="0" fontId="5" fillId="0" borderId="55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5" fillId="0" borderId="26" xfId="3" applyFont="1" applyBorder="1" applyAlignment="1">
      <alignment horizontal="center"/>
    </xf>
    <xf numFmtId="0" fontId="5" fillId="0" borderId="51" xfId="3" applyFont="1" applyBorder="1" applyAlignment="1">
      <alignment horizontal="center" shrinkToFit="1"/>
    </xf>
    <xf numFmtId="0" fontId="5" fillId="0" borderId="46" xfId="3" applyFont="1" applyBorder="1" applyAlignment="1">
      <alignment horizontal="center"/>
    </xf>
    <xf numFmtId="38" fontId="2" fillId="0" borderId="0" xfId="4" applyFont="1" applyFill="1" applyAlignment="1">
      <alignment horizontal="center" vertical="center"/>
    </xf>
    <xf numFmtId="38" fontId="7" fillId="0" borderId="0" xfId="4" applyFont="1" applyFill="1" applyAlignment="1">
      <alignment horizontal="center" shrinkToFit="1"/>
    </xf>
    <xf numFmtId="0" fontId="5" fillId="0" borderId="43" xfId="3" applyFont="1" applyBorder="1" applyAlignment="1">
      <alignment horizontal="center" shrinkToFit="1"/>
    </xf>
  </cellXfs>
  <cellStyles count="6">
    <cellStyle name="桁区切り 2" xfId="4" xr:uid="{0A3C7F1A-E49A-AF42-A07A-1CBE6C5246B4}"/>
    <cellStyle name="桁区切り 2 2" xfId="1" xr:uid="{CBF81F8A-E6B4-0546-8C65-D8E1E5EBD5D7}"/>
    <cellStyle name="標準" xfId="0" builtinId="0"/>
    <cellStyle name="標準 2" xfId="5" xr:uid="{3207588A-758C-1747-96EA-E8AD3B49C8A3}"/>
    <cellStyle name="標準 2 2" xfId="2" xr:uid="{F32BCF7D-E221-FF4B-8372-686AE9005C19}"/>
    <cellStyle name="標準_azabe20.4_21.3" xfId="3" xr:uid="{CE469609-E20F-9C47-838F-01451C667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130864</xdr:colOff>
      <xdr:row>1</xdr:row>
      <xdr:rowOff>10741</xdr:rowOff>
    </xdr:from>
    <xdr:to>
      <xdr:col>3</xdr:col>
      <xdr:colOff>76199</xdr:colOff>
      <xdr:row>3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4C7C2F-5FEB-7240-AAB6-9A9D0D47313E}"/>
            </a:ext>
          </a:extLst>
        </xdr:cNvPr>
        <xdr:cNvSpPr txBox="1"/>
      </xdr:nvSpPr>
      <xdr:spPr>
        <a:xfrm>
          <a:off x="130864" y="290141"/>
          <a:ext cx="1393135" cy="24325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厚木市　北部</a:t>
          </a:r>
        </a:p>
      </xdr:txBody>
    </xdr:sp>
    <xdr:clientData/>
  </xdr:twoCellAnchor>
  <xdr:oneCellAnchor>
    <xdr:from>
      <xdr:col>6</xdr:col>
      <xdr:colOff>105124</xdr:colOff>
      <xdr:row>47</xdr:row>
      <xdr:rowOff>105725</xdr:rowOff>
    </xdr:from>
    <xdr:ext cx="2125133" cy="52129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CB52115-8260-0841-8A25-9484F3CE1257}"/>
            </a:ext>
          </a:extLst>
        </xdr:cNvPr>
        <xdr:cNvSpPr txBox="1"/>
      </xdr:nvSpPr>
      <xdr:spPr>
        <a:xfrm>
          <a:off x="2416524" y="8360725"/>
          <a:ext cx="2125133" cy="521297"/>
        </a:xfrm>
        <a:prstGeom prst="rect">
          <a:avLst/>
        </a:prstGeom>
        <a:solidFill>
          <a:schemeClr val="lt1"/>
        </a:solidFill>
        <a:ln w="3175" cmpd="sng">
          <a:solidFill>
            <a:schemeClr val="lt1">
              <a:shade val="50000"/>
              <a:alpha val="4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000">
              <a:solidFill>
                <a:schemeClr val="bg1">
                  <a:lumMod val="75000"/>
                </a:schemeClr>
              </a:solidFill>
            </a:rPr>
            <a:t>■</a:t>
          </a:r>
          <a:r>
            <a:rPr kumimoji="1" lang="ja-JP" altLang="en-US" sz="1000"/>
            <a:t>のエリアは２週間の配付期間をいただくエリアとなります。</a:t>
          </a:r>
        </a:p>
      </xdr:txBody>
    </xdr:sp>
    <xdr:clientData/>
  </xdr:oneCellAnchor>
  <xdr:oneCellAnchor>
    <xdr:from>
      <xdr:col>15</xdr:col>
      <xdr:colOff>127000</xdr:colOff>
      <xdr:row>0</xdr:row>
      <xdr:rowOff>0</xdr:rowOff>
    </xdr:from>
    <xdr:ext cx="927100" cy="451897"/>
    <xdr:pic>
      <xdr:nvPicPr>
        <xdr:cNvPr id="4" name="図 3">
          <a:extLst>
            <a:ext uri="{FF2B5EF4-FFF2-40B4-BE49-F238E27FC236}">
              <a16:creationId xmlns:a16="http://schemas.microsoft.com/office/drawing/2014/main" id="{9CE7CF82-58C5-464C-9159-2AC13065D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8500" y="0"/>
          <a:ext cx="927100" cy="451897"/>
        </a:xfrm>
        <a:prstGeom prst="rect">
          <a:avLst/>
        </a:prstGeom>
      </xdr:spPr>
    </xdr:pic>
    <xdr:clientData/>
  </xdr:oneCellAnchor>
  <xdr:twoCellAnchor>
    <xdr:from>
      <xdr:col>0</xdr:col>
      <xdr:colOff>50801</xdr:colOff>
      <xdr:row>31</xdr:row>
      <xdr:rowOff>135466</xdr:rowOff>
    </xdr:from>
    <xdr:to>
      <xdr:col>4</xdr:col>
      <xdr:colOff>35675</xdr:colOff>
      <xdr:row>32</xdr:row>
      <xdr:rowOff>184028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29AA4E5-EEDE-B14E-8565-3753946EC5BD}"/>
            </a:ext>
          </a:extLst>
        </xdr:cNvPr>
        <xdr:cNvSpPr txBox="1"/>
      </xdr:nvSpPr>
      <xdr:spPr>
        <a:xfrm>
          <a:off x="50801" y="5507566"/>
          <a:ext cx="1826374" cy="226362"/>
        </a:xfrm>
        <a:prstGeom prst="rect">
          <a:avLst/>
        </a:prstGeom>
        <a:pattFill prst="pct70">
          <a:fgClr>
            <a:schemeClr val="bg1">
              <a:lumMod val="85000"/>
            </a:schemeClr>
          </a:fgClr>
          <a:bgClr>
            <a:schemeClr val="bg1"/>
          </a:bgClr>
        </a:patt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厚木市北部　難所</a:t>
          </a:r>
        </a:p>
      </xdr:txBody>
    </xdr:sp>
    <xdr:clientData/>
  </xdr:twoCellAnchor>
  <xdr:twoCellAnchor>
    <xdr:from>
      <xdr:col>3</xdr:col>
      <xdr:colOff>314960</xdr:colOff>
      <xdr:row>23</xdr:row>
      <xdr:rowOff>14556</xdr:rowOff>
    </xdr:from>
    <xdr:to>
      <xdr:col>12</xdr:col>
      <xdr:colOff>13994</xdr:colOff>
      <xdr:row>31</xdr:row>
      <xdr:rowOff>101599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C2D664D-D926-8746-BB31-4C0BE51F637B}"/>
            </a:ext>
          </a:extLst>
        </xdr:cNvPr>
        <xdr:cNvSpPr txBox="1"/>
      </xdr:nvSpPr>
      <xdr:spPr>
        <a:xfrm>
          <a:off x="1762760" y="3964256"/>
          <a:ext cx="2759734" cy="1509443"/>
        </a:xfrm>
        <a:prstGeom prst="rect">
          <a:avLst/>
        </a:prstGeom>
        <a:solidFill>
          <a:schemeClr val="lt1">
            <a:alpha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随時拡大予定</a:t>
          </a:r>
          <a:br>
            <a:rPr kumimoji="1" lang="en-US" altLang="ja-JP" sz="1800"/>
          </a:br>
          <a:br>
            <a:rPr kumimoji="1" lang="en-US" altLang="ja-JP" sz="1800"/>
          </a:br>
          <a:r>
            <a:rPr kumimoji="1" lang="ja-JP" altLang="en-US" sz="1800"/>
            <a:t>金田・飯山南</a:t>
          </a:r>
          <a:br>
            <a:rPr kumimoji="1" lang="en-US" altLang="ja-JP" sz="1800"/>
          </a:br>
          <a:r>
            <a:rPr kumimoji="1" lang="ja-JP" altLang="en-US" sz="1800"/>
            <a:t>近日中拡大</a:t>
          </a:r>
          <a:endParaRPr kumimoji="1" lang="en-US" altLang="ja-JP" sz="1800"/>
        </a:p>
      </xdr:txBody>
    </xdr:sp>
    <xdr:clientData/>
  </xdr:twoCellAnchor>
  <xdr:oneCellAnchor>
    <xdr:from>
      <xdr:col>14</xdr:col>
      <xdr:colOff>0</xdr:colOff>
      <xdr:row>46</xdr:row>
      <xdr:rowOff>14287</xdr:rowOff>
    </xdr:from>
    <xdr:ext cx="2016897" cy="104235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3EA66C9-B59F-F646-809D-2AFAA1733413}"/>
            </a:ext>
          </a:extLst>
        </xdr:cNvPr>
        <xdr:cNvSpPr txBox="1"/>
      </xdr:nvSpPr>
      <xdr:spPr>
        <a:xfrm>
          <a:off x="4838700" y="8078787"/>
          <a:ext cx="2016897" cy="1042353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3175" cmpd="sng">
          <a:solidFill>
            <a:schemeClr val="lt1">
              <a:shade val="50000"/>
              <a:alpha val="4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en-US" altLang="ja-JP" sz="1000" b="1">
              <a:solidFill>
                <a:schemeClr val="bg1"/>
              </a:solidFill>
            </a:rPr>
            <a:t>※</a:t>
          </a:r>
          <a:r>
            <a:rPr kumimoji="1" lang="ja-JP" altLang="en-US" sz="1000" b="1">
              <a:solidFill>
                <a:schemeClr val="bg1"/>
              </a:solidFill>
            </a:rPr>
            <a:t> 依知地区に関して</a:t>
          </a:r>
          <a:endParaRPr kumimoji="1" lang="en-US" altLang="ja-JP" sz="1000" b="1">
            <a:solidFill>
              <a:schemeClr val="bg1"/>
            </a:solidFill>
          </a:endParaRPr>
        </a:p>
        <a:p>
          <a:r>
            <a:rPr kumimoji="1" lang="ja-JP" altLang="en-US" sz="1000" b="1">
              <a:solidFill>
                <a:schemeClr val="bg1"/>
              </a:solidFill>
            </a:rPr>
            <a:t>配付日の調整が必要になりますので、事前のご相談をよろしくお願いいたします</a:t>
          </a:r>
          <a:endParaRPr kumimoji="1" lang="en-US" altLang="ja-JP" sz="1000" b="1">
            <a:solidFill>
              <a:schemeClr val="bg1"/>
            </a:solidFill>
          </a:endParaRPr>
        </a:p>
        <a:p>
          <a:endParaRPr kumimoji="1" lang="ja-JP" altLang="en-US" sz="1000">
            <a:solidFill>
              <a:schemeClr val="bg1"/>
            </a:solidFill>
          </a:endParaRPr>
        </a:p>
      </xdr:txBody>
    </xdr:sp>
    <xdr:clientData/>
  </xdr:oneCellAnchor>
  <xdr:twoCellAnchor>
    <xdr:from>
      <xdr:col>3</xdr:col>
      <xdr:colOff>182880</xdr:colOff>
      <xdr:row>1</xdr:row>
      <xdr:rowOff>0</xdr:rowOff>
    </xdr:from>
    <xdr:to>
      <xdr:col>14</xdr:col>
      <xdr:colOff>65515</xdr:colOff>
      <xdr:row>3</xdr:row>
      <xdr:rowOff>147894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9C7404-E3EC-9749-8CD9-51DC13B7E7F6}"/>
            </a:ext>
          </a:extLst>
        </xdr:cNvPr>
        <xdr:cNvSpPr txBox="1"/>
      </xdr:nvSpPr>
      <xdr:spPr>
        <a:xfrm>
          <a:off x="1635760" y="284480"/>
          <a:ext cx="3306555" cy="2494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>
              <a:latin typeface="HGP創英角ｺﾞｼｯｸUB" pitchFamily="50" charset="-128"/>
              <a:ea typeface="HGP創英角ｺﾞｼｯｸUB" pitchFamily="50" charset="-128"/>
            </a:rPr>
            <a:t>＊配付希望エリアの部数を○で囲ってください。</a:t>
          </a:r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130864</xdr:colOff>
      <xdr:row>1</xdr:row>
      <xdr:rowOff>31061</xdr:rowOff>
    </xdr:from>
    <xdr:to>
      <xdr:col>3</xdr:col>
      <xdr:colOff>76199</xdr:colOff>
      <xdr:row>3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391A9D-92CB-1F4F-9B0F-9E30736FBB8E}"/>
            </a:ext>
          </a:extLst>
        </xdr:cNvPr>
        <xdr:cNvSpPr txBox="1"/>
      </xdr:nvSpPr>
      <xdr:spPr>
        <a:xfrm>
          <a:off x="130864" y="310461"/>
          <a:ext cx="1393135" cy="18483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厚木市　南部</a:t>
          </a:r>
        </a:p>
      </xdr:txBody>
    </xdr:sp>
    <xdr:clientData/>
  </xdr:twoCellAnchor>
  <xdr:twoCellAnchor>
    <xdr:from>
      <xdr:col>0</xdr:col>
      <xdr:colOff>134135</xdr:colOff>
      <xdr:row>27</xdr:row>
      <xdr:rowOff>79103</xdr:rowOff>
    </xdr:from>
    <xdr:to>
      <xdr:col>4</xdr:col>
      <xdr:colOff>92753</xdr:colOff>
      <xdr:row>28</xdr:row>
      <xdr:rowOff>142696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07D09BD-720B-814D-97F4-8EC89714CB3F}"/>
            </a:ext>
          </a:extLst>
        </xdr:cNvPr>
        <xdr:cNvSpPr txBox="1"/>
      </xdr:nvSpPr>
      <xdr:spPr>
        <a:xfrm>
          <a:off x="134135" y="4740003"/>
          <a:ext cx="1800118" cy="241393"/>
        </a:xfrm>
        <a:prstGeom prst="rect">
          <a:avLst/>
        </a:prstGeom>
        <a:pattFill prst="pct70">
          <a:fgClr>
            <a:schemeClr val="bg1">
              <a:lumMod val="85000"/>
            </a:schemeClr>
          </a:fgClr>
          <a:bgClr>
            <a:schemeClr val="bg1"/>
          </a:bgClr>
        </a:patt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厚木市南部　難所</a:t>
          </a:r>
        </a:p>
      </xdr:txBody>
    </xdr:sp>
    <xdr:clientData/>
  </xdr:twoCellAnchor>
  <xdr:oneCellAnchor>
    <xdr:from>
      <xdr:col>15</xdr:col>
      <xdr:colOff>164102</xdr:colOff>
      <xdr:row>0</xdr:row>
      <xdr:rowOff>0</xdr:rowOff>
    </xdr:from>
    <xdr:ext cx="993140" cy="484087"/>
    <xdr:pic>
      <xdr:nvPicPr>
        <xdr:cNvPr id="4" name="図 3">
          <a:extLst>
            <a:ext uri="{FF2B5EF4-FFF2-40B4-BE49-F238E27FC236}">
              <a16:creationId xmlns:a16="http://schemas.microsoft.com/office/drawing/2014/main" id="{46B2E063-F3E6-9242-9EF5-F520F0520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5602" y="0"/>
          <a:ext cx="993140" cy="484087"/>
        </a:xfrm>
        <a:prstGeom prst="rect">
          <a:avLst/>
        </a:prstGeom>
      </xdr:spPr>
    </xdr:pic>
    <xdr:clientData/>
  </xdr:oneCellAnchor>
  <xdr:twoCellAnchor editAs="oneCell">
    <xdr:from>
      <xdr:col>8</xdr:col>
      <xdr:colOff>285393</xdr:colOff>
      <xdr:row>29</xdr:row>
      <xdr:rowOff>28540</xdr:rowOff>
    </xdr:from>
    <xdr:to>
      <xdr:col>17</xdr:col>
      <xdr:colOff>319421</xdr:colOff>
      <xdr:row>52</xdr:row>
      <xdr:rowOff>99888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6E335ED-2F61-884B-B438-B3FEEA3AF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9393" y="5045040"/>
          <a:ext cx="3678928" cy="4160748"/>
        </a:xfrm>
        <a:prstGeom prst="rect">
          <a:avLst/>
        </a:prstGeom>
      </xdr:spPr>
    </xdr:pic>
    <xdr:clientData/>
  </xdr:twoCellAnchor>
  <xdr:oneCellAnchor>
    <xdr:from>
      <xdr:col>13</xdr:col>
      <xdr:colOff>110067</xdr:colOff>
      <xdr:row>21</xdr:row>
      <xdr:rowOff>76200</xdr:rowOff>
    </xdr:from>
    <xdr:ext cx="2125133" cy="52129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5EA546A-D638-F74B-9F04-F7DB065FD192}"/>
            </a:ext>
          </a:extLst>
        </xdr:cNvPr>
        <xdr:cNvSpPr txBox="1"/>
      </xdr:nvSpPr>
      <xdr:spPr>
        <a:xfrm>
          <a:off x="4749800" y="3674533"/>
          <a:ext cx="2125133" cy="521297"/>
        </a:xfrm>
        <a:prstGeom prst="rect">
          <a:avLst/>
        </a:prstGeom>
        <a:solidFill>
          <a:schemeClr val="lt1"/>
        </a:solidFill>
        <a:ln w="3175" cmpd="sng">
          <a:solidFill>
            <a:schemeClr val="lt1">
              <a:shade val="50000"/>
              <a:alpha val="4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000">
              <a:solidFill>
                <a:schemeClr val="bg1">
                  <a:lumMod val="75000"/>
                </a:schemeClr>
              </a:solidFill>
            </a:rPr>
            <a:t>■</a:t>
          </a:r>
          <a:r>
            <a:rPr kumimoji="1" lang="ja-JP" altLang="en-US" sz="1000"/>
            <a:t>のエリアは２週間の配付期間をいただくエリアとなります。</a:t>
          </a:r>
        </a:p>
      </xdr:txBody>
    </xdr:sp>
    <xdr:clientData/>
  </xdr:oneCellAnchor>
  <xdr:twoCellAnchor>
    <xdr:from>
      <xdr:col>3</xdr:col>
      <xdr:colOff>313266</xdr:colOff>
      <xdr:row>0</xdr:row>
      <xdr:rowOff>270933</xdr:rowOff>
    </xdr:from>
    <xdr:to>
      <xdr:col>14</xdr:col>
      <xdr:colOff>190821</xdr:colOff>
      <xdr:row>3</xdr:row>
      <xdr:rowOff>139427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65CB89C-634B-D34F-92E7-A1551E8FE845}"/>
            </a:ext>
          </a:extLst>
        </xdr:cNvPr>
        <xdr:cNvSpPr txBox="1"/>
      </xdr:nvSpPr>
      <xdr:spPr>
        <a:xfrm>
          <a:off x="1769533" y="270933"/>
          <a:ext cx="3306555" cy="2494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>
              <a:latin typeface="HGP創英角ｺﾞｼｯｸUB" pitchFamily="50" charset="-128"/>
              <a:ea typeface="HGP創英角ｺﾞｼｯｸUB" pitchFamily="50" charset="-128"/>
            </a:rPr>
            <a:t>＊配付希望エリアの部数を○で囲ってください。</a:t>
          </a:r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30</xdr:row>
      <xdr:rowOff>31750</xdr:rowOff>
    </xdr:from>
    <xdr:to>
      <xdr:col>3</xdr:col>
      <xdr:colOff>158750</xdr:colOff>
      <xdr:row>31</xdr:row>
      <xdr:rowOff>92400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625A80-20C8-6D46-A23C-064533BF2F0E}"/>
            </a:ext>
          </a:extLst>
        </xdr:cNvPr>
        <xdr:cNvSpPr txBox="1"/>
      </xdr:nvSpPr>
      <xdr:spPr>
        <a:xfrm>
          <a:off x="114300" y="5276850"/>
          <a:ext cx="1682750" cy="238450"/>
        </a:xfrm>
        <a:prstGeom prst="rect">
          <a:avLst/>
        </a:prstGeom>
        <a:pattFill prst="pct70">
          <a:fgClr>
            <a:schemeClr val="bg1">
              <a:lumMod val="85000"/>
            </a:schemeClr>
          </a:fgClr>
          <a:bgClr>
            <a:schemeClr val="bg1"/>
          </a:bgClr>
        </a:patt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伊勢原市　難所</a:t>
          </a:r>
        </a:p>
      </xdr:txBody>
    </xdr:sp>
    <xdr:clientData/>
  </xdr:twoCellAnchor>
  <xdr:twoCellAnchor>
    <xdr:from>
      <xdr:col>0</xdr:col>
      <xdr:colOff>114300</xdr:colOff>
      <xdr:row>1</xdr:row>
      <xdr:rowOff>31061</xdr:rowOff>
    </xdr:from>
    <xdr:to>
      <xdr:col>2</xdr:col>
      <xdr:colOff>268356</xdr:colOff>
      <xdr:row>3</xdr:row>
      <xdr:rowOff>160521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1B93C10-6F0E-5743-BE5F-C31A83418734}"/>
            </a:ext>
          </a:extLst>
        </xdr:cNvPr>
        <xdr:cNvSpPr txBox="1"/>
      </xdr:nvSpPr>
      <xdr:spPr>
        <a:xfrm>
          <a:off x="114300" y="361261"/>
          <a:ext cx="1398656" cy="2310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伊勢原市</a:t>
          </a:r>
          <a:endParaRPr kumimoji="1" lang="en-US" altLang="ja-JP" sz="1400" b="1">
            <a:latin typeface="HGP創英ﾌﾟﾚｾﾞﾝｽEB" pitchFamily="18" charset="-128"/>
            <a:ea typeface="HGP創英ﾌﾟﾚｾﾞﾝｽEB" pitchFamily="18" charset="-128"/>
          </a:endParaRPr>
        </a:p>
      </xdr:txBody>
    </xdr:sp>
    <xdr:clientData/>
  </xdr:twoCellAnchor>
  <xdr:twoCellAnchor>
    <xdr:from>
      <xdr:col>3</xdr:col>
      <xdr:colOff>82826</xdr:colOff>
      <xdr:row>1</xdr:row>
      <xdr:rowOff>9203</xdr:rowOff>
    </xdr:from>
    <xdr:to>
      <xdr:col>14</xdr:col>
      <xdr:colOff>55631</xdr:colOff>
      <xdr:row>3</xdr:row>
      <xdr:rowOff>143243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D67913-4104-2340-B72B-E508DCD66FA2}"/>
            </a:ext>
          </a:extLst>
        </xdr:cNvPr>
        <xdr:cNvSpPr txBox="1"/>
      </xdr:nvSpPr>
      <xdr:spPr>
        <a:xfrm>
          <a:off x="1721126" y="339403"/>
          <a:ext cx="3338305" cy="235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>
              <a:latin typeface="HGP創英角ｺﾞｼｯｸUB" pitchFamily="50" charset="-128"/>
              <a:ea typeface="HGP創英角ｺﾞｼｯｸUB" pitchFamily="50" charset="-128"/>
            </a:rPr>
            <a:t>＊配付希望エリアの部数を○で囲ってください。</a:t>
          </a:r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oneCellAnchor>
    <xdr:from>
      <xdr:col>17</xdr:col>
      <xdr:colOff>38100</xdr:colOff>
      <xdr:row>0</xdr:row>
      <xdr:rowOff>0</xdr:rowOff>
    </xdr:from>
    <xdr:ext cx="993140" cy="484087"/>
    <xdr:pic>
      <xdr:nvPicPr>
        <xdr:cNvPr id="5" name="図 4">
          <a:extLst>
            <a:ext uri="{FF2B5EF4-FFF2-40B4-BE49-F238E27FC236}">
              <a16:creationId xmlns:a16="http://schemas.microsoft.com/office/drawing/2014/main" id="{6F37F958-4C69-A24E-BE31-F136AF160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1100" y="0"/>
          <a:ext cx="993140" cy="484087"/>
        </a:xfrm>
        <a:prstGeom prst="rect">
          <a:avLst/>
        </a:prstGeom>
      </xdr:spPr>
    </xdr:pic>
    <xdr:clientData/>
  </xdr:oneCellAnchor>
  <xdr:twoCellAnchor editAs="oneCell">
    <xdr:from>
      <xdr:col>9</xdr:col>
      <xdr:colOff>158750</xdr:colOff>
      <xdr:row>35</xdr:row>
      <xdr:rowOff>115454</xdr:rowOff>
    </xdr:from>
    <xdr:to>
      <xdr:col>19</xdr:col>
      <xdr:colOff>200553</xdr:colOff>
      <xdr:row>59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80DAA33-6330-854F-B6A8-F903EA692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850" y="6224154"/>
          <a:ext cx="3712103" cy="4151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C:/C:/Documents%20and%20Settings/PCUser/&#12487;&#12473;&#12463;&#12488;&#12483;&#1250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異動種類別人口増減"/>
      <sheetName val="異動種類別世帯増減"/>
      <sheetName val="異動種類別届出"/>
      <sheetName val="基礎情報"/>
      <sheetName val="町丁・異動種類別人口増減"/>
      <sheetName val="町丁・年齢別人口女"/>
      <sheetName val="町丁・年齢別人口男"/>
      <sheetName val="町丁別人口世帯"/>
      <sheetName val="町丁別人口増減"/>
      <sheetName val="町丁別世帯増減"/>
      <sheetName val="転出先統計"/>
      <sheetName val="転入元統計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A76D-84E2-BC4C-A425-5ED78282F6D0}">
  <sheetPr>
    <pageSetUpPr fitToPage="1"/>
  </sheetPr>
  <dimension ref="A1:Y56"/>
  <sheetViews>
    <sheetView zoomScale="125" zoomScaleNormal="100" workbookViewId="0">
      <selection activeCell="J11" sqref="J11"/>
    </sheetView>
  </sheetViews>
  <sheetFormatPr defaultColWidth="7.453125" defaultRowHeight="18" x14ac:dyDescent="0.5"/>
  <cols>
    <col min="1" max="1" width="2.7265625" style="62" bestFit="1" customWidth="1"/>
    <col min="2" max="2" width="9.1796875" style="62" customWidth="1"/>
    <col min="3" max="5" width="4.453125" style="62" bestFit="1" customWidth="1"/>
    <col min="6" max="6" width="0.81640625" style="62" customWidth="1"/>
    <col min="7" max="7" width="2.7265625" style="62" bestFit="1" customWidth="1"/>
    <col min="8" max="8" width="2.7265625" style="62" customWidth="1"/>
    <col min="9" max="9" width="6.1796875" style="62" customWidth="1"/>
    <col min="10" max="10" width="4.453125" style="62" bestFit="1" customWidth="1"/>
    <col min="11" max="11" width="4.453125" style="62" customWidth="1"/>
    <col min="12" max="12" width="4.26953125" style="62" customWidth="1"/>
    <col min="13" max="13" width="1" style="62" customWidth="1"/>
    <col min="14" max="14" width="2.7265625" style="62" bestFit="1" customWidth="1"/>
    <col min="15" max="15" width="9.1796875" style="62" customWidth="1"/>
    <col min="16" max="17" width="4.453125" style="62" bestFit="1" customWidth="1"/>
    <col min="18" max="18" width="4.453125" style="62" customWidth="1"/>
    <col min="19" max="16384" width="7.453125" style="62"/>
  </cols>
  <sheetData>
    <row r="1" spans="1:19" s="2" customFormat="1" ht="22.2" customHeight="1" x14ac:dyDescent="0.4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1"/>
    </row>
    <row r="2" spans="1:19" s="2" customFormat="1" ht="4.5" customHeight="1" x14ac:dyDescent="0.45">
      <c r="A2" s="3"/>
      <c r="B2" s="4"/>
      <c r="C2" s="4"/>
      <c r="D2" s="4"/>
      <c r="E2" s="4"/>
      <c r="F2" s="4"/>
      <c r="G2" s="3"/>
      <c r="H2" s="3"/>
      <c r="I2" s="5"/>
      <c r="J2" s="1"/>
      <c r="K2" s="1"/>
      <c r="L2" s="1"/>
      <c r="N2" s="3"/>
      <c r="O2" s="4"/>
      <c r="P2" s="1"/>
      <c r="Q2" s="1"/>
      <c r="R2" s="1"/>
      <c r="S2" s="1"/>
    </row>
    <row r="3" spans="1:19" s="2" customFormat="1" ht="4.5" customHeight="1" x14ac:dyDescent="0.45">
      <c r="A3" s="3"/>
      <c r="B3" s="4"/>
      <c r="C3" s="4"/>
      <c r="D3" s="4"/>
      <c r="E3" s="4"/>
      <c r="F3" s="4"/>
      <c r="G3" s="3"/>
      <c r="H3" s="3"/>
      <c r="I3" s="5"/>
      <c r="J3" s="1"/>
      <c r="K3" s="1"/>
      <c r="L3" s="1"/>
      <c r="N3" s="3"/>
      <c r="O3" s="4"/>
      <c r="P3" s="1"/>
      <c r="Q3" s="1"/>
      <c r="R3" s="1"/>
      <c r="S3" s="1"/>
    </row>
    <row r="4" spans="1:19" s="2" customFormat="1" ht="15" customHeight="1" x14ac:dyDescent="0.15">
      <c r="A4" s="3"/>
      <c r="G4" s="3"/>
      <c r="H4" s="3"/>
      <c r="N4" s="3"/>
      <c r="O4" s="320" t="s">
        <v>1</v>
      </c>
      <c r="P4" s="320"/>
      <c r="Q4" s="320"/>
      <c r="R4" s="320"/>
      <c r="S4" s="6"/>
    </row>
    <row r="5" spans="1:19" s="2" customFormat="1" ht="14.7" customHeight="1" x14ac:dyDescent="0.15">
      <c r="A5" s="64" t="s">
        <v>108</v>
      </c>
      <c r="B5" s="8" t="s">
        <v>3</v>
      </c>
      <c r="C5" s="9" t="s">
        <v>4</v>
      </c>
      <c r="D5" s="9" t="s">
        <v>5</v>
      </c>
      <c r="E5" s="8" t="s">
        <v>6</v>
      </c>
      <c r="F5" s="10"/>
      <c r="G5" s="7" t="s">
        <v>109</v>
      </c>
      <c r="H5" s="314" t="s">
        <v>3</v>
      </c>
      <c r="I5" s="314"/>
      <c r="J5" s="9" t="s">
        <v>4</v>
      </c>
      <c r="K5" s="9" t="s">
        <v>5</v>
      </c>
      <c r="L5" s="8" t="s">
        <v>6</v>
      </c>
      <c r="N5" s="64" t="s">
        <v>110</v>
      </c>
      <c r="O5" s="11" t="s">
        <v>3</v>
      </c>
      <c r="P5" s="9" t="s">
        <v>4</v>
      </c>
      <c r="Q5" s="9" t="s">
        <v>5</v>
      </c>
      <c r="R5" s="8" t="s">
        <v>6</v>
      </c>
      <c r="S5" s="10"/>
    </row>
    <row r="6" spans="1:19" s="2" customFormat="1" ht="14.7" customHeight="1" x14ac:dyDescent="0.15">
      <c r="A6" s="12" t="s">
        <v>10</v>
      </c>
      <c r="B6" s="65" t="s">
        <v>111</v>
      </c>
      <c r="C6" s="66">
        <v>161</v>
      </c>
      <c r="D6" s="67">
        <v>432</v>
      </c>
      <c r="E6" s="68">
        <f t="shared" ref="E6:E20" si="0">SUM(C6:D6)</f>
        <v>593</v>
      </c>
      <c r="F6" s="15"/>
      <c r="G6" s="12" t="s">
        <v>10</v>
      </c>
      <c r="H6" s="321" t="s">
        <v>112</v>
      </c>
      <c r="I6" s="321"/>
      <c r="J6" s="69">
        <v>0</v>
      </c>
      <c r="K6" s="70">
        <v>635</v>
      </c>
      <c r="L6" s="71">
        <f t="shared" ref="L6:L18" si="1">SUM(J6:K6)</f>
        <v>635</v>
      </c>
      <c r="N6" s="12" t="s">
        <v>10</v>
      </c>
      <c r="O6" s="65" t="s">
        <v>113</v>
      </c>
      <c r="P6" s="66">
        <v>136</v>
      </c>
      <c r="Q6" s="67">
        <v>455</v>
      </c>
      <c r="R6" s="68">
        <f t="shared" ref="R6:R15" si="2">SUM(P6:Q6)</f>
        <v>591</v>
      </c>
      <c r="S6" s="22"/>
    </row>
    <row r="7" spans="1:19" s="2" customFormat="1" ht="14.7" customHeight="1" x14ac:dyDescent="0.15">
      <c r="A7" s="12" t="s">
        <v>14</v>
      </c>
      <c r="B7" s="65" t="s">
        <v>114</v>
      </c>
      <c r="C7" s="66">
        <v>226</v>
      </c>
      <c r="D7" s="67">
        <v>261</v>
      </c>
      <c r="E7" s="68">
        <f t="shared" si="0"/>
        <v>487</v>
      </c>
      <c r="F7" s="15"/>
      <c r="G7" s="12" t="s">
        <v>14</v>
      </c>
      <c r="H7" s="288" t="s">
        <v>115</v>
      </c>
      <c r="I7" s="309"/>
      <c r="J7" s="72">
        <v>265</v>
      </c>
      <c r="K7" s="73">
        <v>601</v>
      </c>
      <c r="L7" s="74">
        <f t="shared" si="1"/>
        <v>866</v>
      </c>
      <c r="N7" s="12" t="s">
        <v>14</v>
      </c>
      <c r="O7" s="25" t="s">
        <v>116</v>
      </c>
      <c r="P7" s="75">
        <v>121</v>
      </c>
      <c r="Q7" s="18">
        <v>494</v>
      </c>
      <c r="R7" s="19">
        <f t="shared" si="2"/>
        <v>615</v>
      </c>
      <c r="S7" s="22"/>
    </row>
    <row r="8" spans="1:19" s="2" customFormat="1" ht="14.7" customHeight="1" x14ac:dyDescent="0.15">
      <c r="A8" s="12" t="s">
        <v>18</v>
      </c>
      <c r="B8" s="65" t="s">
        <v>117</v>
      </c>
      <c r="C8" s="66">
        <v>196</v>
      </c>
      <c r="D8" s="67">
        <v>221</v>
      </c>
      <c r="E8" s="68">
        <f t="shared" si="0"/>
        <v>417</v>
      </c>
      <c r="F8" s="15"/>
      <c r="G8" s="12" t="s">
        <v>18</v>
      </c>
      <c r="H8" s="288" t="s">
        <v>118</v>
      </c>
      <c r="I8" s="309"/>
      <c r="J8" s="72">
        <v>104</v>
      </c>
      <c r="K8" s="73">
        <v>115</v>
      </c>
      <c r="L8" s="74">
        <f t="shared" si="1"/>
        <v>219</v>
      </c>
      <c r="N8" s="12" t="s">
        <v>18</v>
      </c>
      <c r="O8" s="25" t="s">
        <v>119</v>
      </c>
      <c r="P8" s="76">
        <v>99</v>
      </c>
      <c r="Q8" s="24">
        <v>311</v>
      </c>
      <c r="R8" s="14">
        <f t="shared" si="2"/>
        <v>410</v>
      </c>
      <c r="S8" s="22"/>
    </row>
    <row r="9" spans="1:19" s="26" customFormat="1" ht="14.7" customHeight="1" x14ac:dyDescent="0.15">
      <c r="A9" s="12" t="s">
        <v>22</v>
      </c>
      <c r="B9" s="65" t="s">
        <v>120</v>
      </c>
      <c r="C9" s="66">
        <v>250</v>
      </c>
      <c r="D9" s="67">
        <v>280</v>
      </c>
      <c r="E9" s="68">
        <f t="shared" si="0"/>
        <v>530</v>
      </c>
      <c r="F9" s="15"/>
      <c r="G9" s="12" t="s">
        <v>22</v>
      </c>
      <c r="H9" s="288" t="s">
        <v>121</v>
      </c>
      <c r="I9" s="309"/>
      <c r="J9" s="72">
        <v>270</v>
      </c>
      <c r="K9" s="77">
        <v>694</v>
      </c>
      <c r="L9" s="74">
        <f t="shared" si="1"/>
        <v>964</v>
      </c>
      <c r="M9" s="2"/>
      <c r="N9" s="12" t="s">
        <v>22</v>
      </c>
      <c r="O9" s="25" t="s">
        <v>122</v>
      </c>
      <c r="P9" s="76">
        <v>159</v>
      </c>
      <c r="Q9" s="24">
        <v>327</v>
      </c>
      <c r="R9" s="14">
        <f t="shared" si="2"/>
        <v>486</v>
      </c>
      <c r="S9" s="22"/>
    </row>
    <row r="10" spans="1:19" s="28" customFormat="1" ht="14.7" customHeight="1" x14ac:dyDescent="0.15">
      <c r="A10" s="12" t="s">
        <v>26</v>
      </c>
      <c r="B10" s="65" t="s">
        <v>123</v>
      </c>
      <c r="C10" s="66">
        <v>358</v>
      </c>
      <c r="D10" s="67">
        <v>238</v>
      </c>
      <c r="E10" s="68">
        <f t="shared" si="0"/>
        <v>596</v>
      </c>
      <c r="F10" s="15"/>
      <c r="G10" s="12" t="s">
        <v>26</v>
      </c>
      <c r="H10" s="288" t="s">
        <v>124</v>
      </c>
      <c r="I10" s="309"/>
      <c r="J10" s="72">
        <v>307</v>
      </c>
      <c r="K10" s="73">
        <v>150</v>
      </c>
      <c r="L10" s="74">
        <f t="shared" si="1"/>
        <v>457</v>
      </c>
      <c r="N10" s="12" t="s">
        <v>26</v>
      </c>
      <c r="O10" s="25" t="s">
        <v>125</v>
      </c>
      <c r="P10" s="76">
        <v>129</v>
      </c>
      <c r="Q10" s="24">
        <v>484</v>
      </c>
      <c r="R10" s="14">
        <f t="shared" si="2"/>
        <v>613</v>
      </c>
      <c r="S10" s="22"/>
    </row>
    <row r="11" spans="1:19" s="2" customFormat="1" ht="14.7" customHeight="1" x14ac:dyDescent="0.15">
      <c r="A11" s="12" t="s">
        <v>30</v>
      </c>
      <c r="B11" s="65" t="s">
        <v>126</v>
      </c>
      <c r="C11" s="66">
        <v>306</v>
      </c>
      <c r="D11" s="67">
        <v>456</v>
      </c>
      <c r="E11" s="68">
        <f t="shared" si="0"/>
        <v>762</v>
      </c>
      <c r="F11" s="15"/>
      <c r="G11" s="12" t="s">
        <v>30</v>
      </c>
      <c r="H11" s="288" t="s">
        <v>127</v>
      </c>
      <c r="I11" s="309"/>
      <c r="J11" s="72">
        <v>406</v>
      </c>
      <c r="K11" s="73">
        <v>272</v>
      </c>
      <c r="L11" s="74">
        <f t="shared" si="1"/>
        <v>678</v>
      </c>
      <c r="N11" s="12" t="s">
        <v>30</v>
      </c>
      <c r="O11" s="65" t="s">
        <v>128</v>
      </c>
      <c r="P11" s="78">
        <v>17</v>
      </c>
      <c r="Q11" s="67">
        <v>391</v>
      </c>
      <c r="R11" s="68">
        <f t="shared" si="2"/>
        <v>408</v>
      </c>
      <c r="S11" s="22"/>
    </row>
    <row r="12" spans="1:19" s="2" customFormat="1" ht="14.7" customHeight="1" x14ac:dyDescent="0.15">
      <c r="A12" s="12" t="s">
        <v>34</v>
      </c>
      <c r="B12" s="65" t="s">
        <v>129</v>
      </c>
      <c r="C12" s="66">
        <v>335</v>
      </c>
      <c r="D12" s="66">
        <v>140</v>
      </c>
      <c r="E12" s="68">
        <f t="shared" si="0"/>
        <v>475</v>
      </c>
      <c r="F12" s="15"/>
      <c r="G12" s="12" t="s">
        <v>34</v>
      </c>
      <c r="H12" s="288" t="s">
        <v>130</v>
      </c>
      <c r="I12" s="309"/>
      <c r="J12" s="72">
        <v>298</v>
      </c>
      <c r="K12" s="73">
        <v>489</v>
      </c>
      <c r="L12" s="74">
        <f t="shared" si="1"/>
        <v>787</v>
      </c>
      <c r="N12" s="12" t="s">
        <v>34</v>
      </c>
      <c r="O12" s="65" t="s">
        <v>131</v>
      </c>
      <c r="P12" s="78">
        <v>14</v>
      </c>
      <c r="Q12" s="67">
        <v>593</v>
      </c>
      <c r="R12" s="68">
        <f t="shared" si="2"/>
        <v>607</v>
      </c>
      <c r="S12" s="22"/>
    </row>
    <row r="13" spans="1:19" s="2" customFormat="1" ht="14.7" customHeight="1" x14ac:dyDescent="0.15">
      <c r="A13" s="12" t="s">
        <v>38</v>
      </c>
      <c r="B13" s="65" t="s">
        <v>132</v>
      </c>
      <c r="C13" s="79">
        <v>180</v>
      </c>
      <c r="D13" s="79">
        <v>463</v>
      </c>
      <c r="E13" s="79">
        <f t="shared" si="0"/>
        <v>643</v>
      </c>
      <c r="F13" s="15"/>
      <c r="G13" s="12" t="s">
        <v>38</v>
      </c>
      <c r="H13" s="317" t="s">
        <v>133</v>
      </c>
      <c r="I13" s="317"/>
      <c r="J13" s="72">
        <v>350</v>
      </c>
      <c r="K13" s="73">
        <v>265</v>
      </c>
      <c r="L13" s="74">
        <f t="shared" si="1"/>
        <v>615</v>
      </c>
      <c r="N13" s="12" t="s">
        <v>38</v>
      </c>
      <c r="O13" s="65" t="s">
        <v>134</v>
      </c>
      <c r="P13" s="78">
        <v>109</v>
      </c>
      <c r="Q13" s="67">
        <v>269</v>
      </c>
      <c r="R13" s="68">
        <f t="shared" si="2"/>
        <v>378</v>
      </c>
      <c r="S13" s="22"/>
    </row>
    <row r="14" spans="1:19" s="2" customFormat="1" ht="14.7" customHeight="1" x14ac:dyDescent="0.15">
      <c r="A14" s="12" t="s">
        <v>42</v>
      </c>
      <c r="B14" s="81" t="s">
        <v>135</v>
      </c>
      <c r="C14" s="79">
        <v>139</v>
      </c>
      <c r="D14" s="79">
        <v>256</v>
      </c>
      <c r="E14" s="68">
        <f t="shared" si="0"/>
        <v>395</v>
      </c>
      <c r="F14" s="15"/>
      <c r="G14" s="12" t="s">
        <v>42</v>
      </c>
      <c r="H14" s="317" t="s">
        <v>136</v>
      </c>
      <c r="I14" s="317"/>
      <c r="J14" s="72">
        <v>386</v>
      </c>
      <c r="K14" s="73">
        <v>283</v>
      </c>
      <c r="L14" s="74">
        <f t="shared" si="1"/>
        <v>669</v>
      </c>
      <c r="N14" s="12" t="s">
        <v>42</v>
      </c>
      <c r="O14" s="25" t="s">
        <v>137</v>
      </c>
      <c r="P14" s="76">
        <v>105</v>
      </c>
      <c r="Q14" s="24">
        <v>204</v>
      </c>
      <c r="R14" s="14">
        <f t="shared" si="2"/>
        <v>309</v>
      </c>
      <c r="S14" s="22"/>
    </row>
    <row r="15" spans="1:19" s="2" customFormat="1" ht="14.7" customHeight="1" x14ac:dyDescent="0.15">
      <c r="A15" s="12" t="s">
        <v>46</v>
      </c>
      <c r="B15" s="81" t="s">
        <v>138</v>
      </c>
      <c r="C15" s="82">
        <v>343</v>
      </c>
      <c r="D15" s="82">
        <v>307</v>
      </c>
      <c r="E15" s="82">
        <f t="shared" si="0"/>
        <v>650</v>
      </c>
      <c r="F15" s="15"/>
      <c r="G15" s="12" t="s">
        <v>46</v>
      </c>
      <c r="H15" s="317" t="s">
        <v>139</v>
      </c>
      <c r="I15" s="317"/>
      <c r="J15" s="72">
        <v>97</v>
      </c>
      <c r="K15" s="73">
        <v>510</v>
      </c>
      <c r="L15" s="74">
        <f t="shared" si="1"/>
        <v>607</v>
      </c>
      <c r="N15" s="12" t="s">
        <v>46</v>
      </c>
      <c r="O15" s="25" t="s">
        <v>140</v>
      </c>
      <c r="P15" s="75">
        <v>254</v>
      </c>
      <c r="Q15" s="18">
        <v>326</v>
      </c>
      <c r="R15" s="19">
        <f t="shared" si="2"/>
        <v>580</v>
      </c>
      <c r="S15" s="22"/>
    </row>
    <row r="16" spans="1:19" s="2" customFormat="1" ht="14.7" customHeight="1" x14ac:dyDescent="0.15">
      <c r="A16" s="12" t="s">
        <v>50</v>
      </c>
      <c r="B16" s="65" t="s">
        <v>141</v>
      </c>
      <c r="C16" s="72">
        <v>120</v>
      </c>
      <c r="D16" s="73">
        <v>225</v>
      </c>
      <c r="E16" s="74">
        <f t="shared" si="0"/>
        <v>345</v>
      </c>
      <c r="F16" s="15"/>
      <c r="G16" s="12" t="s">
        <v>50</v>
      </c>
      <c r="H16" s="318" t="s">
        <v>142</v>
      </c>
      <c r="I16" s="318"/>
      <c r="J16" s="72">
        <v>240</v>
      </c>
      <c r="K16" s="73">
        <v>195</v>
      </c>
      <c r="L16" s="74">
        <f t="shared" si="1"/>
        <v>435</v>
      </c>
      <c r="N16" s="12" t="s">
        <v>50</v>
      </c>
      <c r="O16" s="65" t="s">
        <v>143</v>
      </c>
      <c r="P16" s="78">
        <v>284</v>
      </c>
      <c r="Q16" s="67">
        <v>515</v>
      </c>
      <c r="R16" s="68">
        <f>SUM(P16:Q16)</f>
        <v>799</v>
      </c>
      <c r="S16" s="22"/>
    </row>
    <row r="17" spans="1:25" s="2" customFormat="1" ht="14.7" customHeight="1" x14ac:dyDescent="0.15">
      <c r="A17" s="12" t="s">
        <v>54</v>
      </c>
      <c r="B17" s="65" t="s">
        <v>144</v>
      </c>
      <c r="C17" s="72">
        <v>500</v>
      </c>
      <c r="D17" s="73">
        <v>366</v>
      </c>
      <c r="E17" s="74">
        <f t="shared" si="0"/>
        <v>866</v>
      </c>
      <c r="F17" s="15"/>
      <c r="G17" s="12" t="s">
        <v>54</v>
      </c>
      <c r="H17" s="318" t="s">
        <v>145</v>
      </c>
      <c r="I17" s="318"/>
      <c r="J17" s="72">
        <v>440</v>
      </c>
      <c r="K17" s="73">
        <v>290</v>
      </c>
      <c r="L17" s="74">
        <f t="shared" si="1"/>
        <v>730</v>
      </c>
      <c r="N17" s="12" t="s">
        <v>54</v>
      </c>
      <c r="O17" s="84" t="s">
        <v>146</v>
      </c>
      <c r="P17" s="85">
        <v>259</v>
      </c>
      <c r="Q17" s="86">
        <v>414</v>
      </c>
      <c r="R17" s="87">
        <f>SUM(P17:Q17)</f>
        <v>673</v>
      </c>
      <c r="S17" s="22"/>
      <c r="T17" s="41"/>
      <c r="U17" s="41"/>
      <c r="V17" s="41"/>
      <c r="W17" s="41"/>
      <c r="X17" s="41"/>
    </row>
    <row r="18" spans="1:25" s="2" customFormat="1" ht="14.7" customHeight="1" x14ac:dyDescent="0.15">
      <c r="A18" s="12" t="s">
        <v>58</v>
      </c>
      <c r="B18" s="65" t="s">
        <v>147</v>
      </c>
      <c r="C18" s="72">
        <v>216</v>
      </c>
      <c r="D18" s="73">
        <v>101</v>
      </c>
      <c r="E18" s="74">
        <f t="shared" si="0"/>
        <v>317</v>
      </c>
      <c r="F18" s="15"/>
      <c r="G18" s="12" t="s">
        <v>58</v>
      </c>
      <c r="H18" s="317" t="s">
        <v>148</v>
      </c>
      <c r="I18" s="317"/>
      <c r="J18" s="72">
        <v>351</v>
      </c>
      <c r="K18" s="73">
        <v>230</v>
      </c>
      <c r="L18" s="74">
        <f t="shared" si="1"/>
        <v>581</v>
      </c>
      <c r="N18" s="12"/>
      <c r="O18" s="88" t="s">
        <v>149</v>
      </c>
      <c r="P18" s="89">
        <f>SUM(P6:P17)</f>
        <v>1686</v>
      </c>
      <c r="Q18" s="89">
        <f>SUM(Q6:Q17)</f>
        <v>4783</v>
      </c>
      <c r="R18" s="89">
        <f>SUM(P18:Q18)</f>
        <v>6469</v>
      </c>
      <c r="S18" s="22"/>
      <c r="T18" s="41"/>
      <c r="U18" s="41"/>
      <c r="V18" s="41"/>
      <c r="W18" s="41"/>
      <c r="X18" s="41"/>
    </row>
    <row r="19" spans="1:25" s="2" customFormat="1" ht="14.7" customHeight="1" x14ac:dyDescent="0.15">
      <c r="A19" s="12" t="s">
        <v>62</v>
      </c>
      <c r="B19" s="65" t="s">
        <v>150</v>
      </c>
      <c r="C19" s="72">
        <v>255</v>
      </c>
      <c r="D19" s="73">
        <v>306</v>
      </c>
      <c r="E19" s="74">
        <f t="shared" si="0"/>
        <v>561</v>
      </c>
      <c r="F19" s="15"/>
      <c r="G19" s="12" t="s">
        <v>62</v>
      </c>
      <c r="H19" s="288" t="s">
        <v>151</v>
      </c>
      <c r="I19" s="289"/>
      <c r="J19" s="66"/>
      <c r="K19" s="67"/>
      <c r="L19" s="68"/>
      <c r="N19" s="12"/>
      <c r="O19" s="58"/>
      <c r="P19" s="90"/>
      <c r="Q19" s="22"/>
      <c r="R19" s="22"/>
      <c r="S19" s="22"/>
      <c r="T19" s="41"/>
      <c r="U19" s="41"/>
      <c r="V19" s="41"/>
      <c r="W19" s="41"/>
      <c r="X19" s="41"/>
    </row>
    <row r="20" spans="1:25" s="2" customFormat="1" ht="14.7" customHeight="1" x14ac:dyDescent="0.15">
      <c r="A20" s="12" t="s">
        <v>66</v>
      </c>
      <c r="B20" s="84" t="s">
        <v>152</v>
      </c>
      <c r="C20" s="241">
        <v>118</v>
      </c>
      <c r="D20" s="242">
        <v>256</v>
      </c>
      <c r="E20" s="243">
        <f t="shared" si="0"/>
        <v>374</v>
      </c>
      <c r="F20" s="15"/>
      <c r="G20" s="12" t="s">
        <v>66</v>
      </c>
      <c r="H20" s="288" t="s">
        <v>153</v>
      </c>
      <c r="I20" s="289"/>
      <c r="J20" s="66"/>
      <c r="K20" s="67"/>
      <c r="L20" s="68"/>
      <c r="N20" s="64" t="s">
        <v>154</v>
      </c>
      <c r="O20" s="11" t="s">
        <v>3</v>
      </c>
      <c r="P20" s="9" t="s">
        <v>4</v>
      </c>
      <c r="Q20" s="9" t="s">
        <v>5</v>
      </c>
      <c r="R20" s="8" t="s">
        <v>6</v>
      </c>
      <c r="S20" s="22"/>
      <c r="T20" s="41"/>
      <c r="U20" s="41"/>
      <c r="V20" s="41"/>
      <c r="W20" s="41"/>
      <c r="X20" s="41"/>
    </row>
    <row r="21" spans="1:25" s="2" customFormat="1" ht="14.7" customHeight="1" x14ac:dyDescent="0.15">
      <c r="A21" s="91"/>
      <c r="B21" s="92" t="s">
        <v>155</v>
      </c>
      <c r="C21" s="89">
        <f>SUM(C6:C20)</f>
        <v>3703</v>
      </c>
      <c r="D21" s="89">
        <f>SUM(D6:D20)</f>
        <v>4308</v>
      </c>
      <c r="E21" s="89">
        <f>SUM(C21:D21)</f>
        <v>8011</v>
      </c>
      <c r="F21" s="15"/>
      <c r="G21" s="12" t="s">
        <v>70</v>
      </c>
      <c r="H21" s="288" t="s">
        <v>156</v>
      </c>
      <c r="I21" s="289"/>
      <c r="J21" s="66"/>
      <c r="K21" s="67"/>
      <c r="L21" s="68"/>
      <c r="N21" s="12" t="s">
        <v>10</v>
      </c>
      <c r="O21" s="93" t="s">
        <v>157</v>
      </c>
      <c r="P21" s="94">
        <v>164</v>
      </c>
      <c r="Q21" s="95">
        <v>193</v>
      </c>
      <c r="R21" s="68">
        <f t="shared" ref="R21:R45" si="3">SUM(P21:Q21)</f>
        <v>357</v>
      </c>
      <c r="S21" s="22"/>
      <c r="T21" s="41"/>
      <c r="U21" s="41"/>
      <c r="V21" s="41"/>
      <c r="W21" s="41"/>
      <c r="X21" s="41"/>
    </row>
    <row r="22" spans="1:25" s="2" customFormat="1" ht="14.7" customHeight="1" x14ac:dyDescent="0.15">
      <c r="A22" s="91"/>
      <c r="B22" s="96"/>
      <c r="C22" s="97"/>
      <c r="D22" s="97"/>
      <c r="E22" s="98"/>
      <c r="F22" s="15"/>
      <c r="G22" s="12" t="s">
        <v>74</v>
      </c>
      <c r="H22" s="290" t="s">
        <v>158</v>
      </c>
      <c r="I22" s="291"/>
      <c r="J22" s="99"/>
      <c r="K22" s="100"/>
      <c r="L22" s="87"/>
      <c r="N22" s="12" t="s">
        <v>14</v>
      </c>
      <c r="O22" s="83" t="s">
        <v>159</v>
      </c>
      <c r="P22" s="66">
        <v>209</v>
      </c>
      <c r="Q22" s="67">
        <v>334</v>
      </c>
      <c r="R22" s="68">
        <f t="shared" si="3"/>
        <v>543</v>
      </c>
      <c r="S22" s="22"/>
      <c r="T22" s="41"/>
      <c r="U22" s="41"/>
      <c r="V22" s="41"/>
      <c r="W22" s="41"/>
      <c r="X22" s="41"/>
      <c r="Y22" s="41"/>
    </row>
    <row r="23" spans="1:25" s="2" customFormat="1" ht="14.7" customHeight="1" x14ac:dyDescent="0.15">
      <c r="A23" s="101" t="s">
        <v>160</v>
      </c>
      <c r="B23" s="11" t="s">
        <v>3</v>
      </c>
      <c r="C23" s="9" t="s">
        <v>4</v>
      </c>
      <c r="D23" s="9" t="s">
        <v>5</v>
      </c>
      <c r="E23" s="8" t="s">
        <v>6</v>
      </c>
      <c r="F23" s="15"/>
      <c r="G23" s="12"/>
      <c r="H23" s="312" t="s">
        <v>161</v>
      </c>
      <c r="I23" s="312"/>
      <c r="J23" s="89">
        <f>SUM(J6:J22)</f>
        <v>3514</v>
      </c>
      <c r="K23" s="89">
        <f>SUM(K6:K22)</f>
        <v>4729</v>
      </c>
      <c r="L23" s="89">
        <f>SUM(J23:K23)</f>
        <v>8243</v>
      </c>
      <c r="N23" s="12" t="s">
        <v>18</v>
      </c>
      <c r="O23" s="83" t="s">
        <v>162</v>
      </c>
      <c r="P23" s="66">
        <v>253</v>
      </c>
      <c r="Q23" s="67">
        <v>180</v>
      </c>
      <c r="R23" s="68">
        <f t="shared" si="3"/>
        <v>433</v>
      </c>
      <c r="S23" s="22"/>
      <c r="T23" s="38"/>
      <c r="U23" s="38"/>
      <c r="V23" s="39"/>
      <c r="W23" s="39"/>
      <c r="X23" s="10"/>
      <c r="Y23" s="41"/>
    </row>
    <row r="24" spans="1:25" s="2" customFormat="1" ht="14.7" customHeight="1" x14ac:dyDescent="0.15">
      <c r="A24" s="102"/>
      <c r="B24" s="65" t="s">
        <v>163</v>
      </c>
      <c r="C24" s="66"/>
      <c r="D24" s="67"/>
      <c r="E24" s="68"/>
      <c r="F24" s="15"/>
      <c r="G24" s="7"/>
      <c r="H24" s="313"/>
      <c r="I24" s="313"/>
      <c r="J24" s="103"/>
      <c r="K24" s="104"/>
      <c r="L24" s="105"/>
      <c r="N24" s="12" t="s">
        <v>22</v>
      </c>
      <c r="O24" s="65" t="s">
        <v>164</v>
      </c>
      <c r="P24" s="66">
        <v>185</v>
      </c>
      <c r="Q24" s="67">
        <v>27</v>
      </c>
      <c r="R24" s="68">
        <f t="shared" si="3"/>
        <v>212</v>
      </c>
      <c r="T24" s="106"/>
      <c r="U24" s="106"/>
      <c r="V24" s="33"/>
      <c r="W24" s="15"/>
      <c r="X24" s="22"/>
      <c r="Y24" s="41"/>
    </row>
    <row r="25" spans="1:25" s="2" customFormat="1" ht="14.7" customHeight="1" x14ac:dyDescent="0.15">
      <c r="A25" s="37"/>
      <c r="B25" s="65" t="s">
        <v>165</v>
      </c>
      <c r="C25" s="78"/>
      <c r="D25" s="67"/>
      <c r="E25" s="68"/>
      <c r="F25" s="15"/>
      <c r="G25" s="64" t="s">
        <v>166</v>
      </c>
      <c r="H25" s="314" t="s">
        <v>3</v>
      </c>
      <c r="I25" s="314"/>
      <c r="J25" s="9" t="s">
        <v>4</v>
      </c>
      <c r="K25" s="9" t="s">
        <v>5</v>
      </c>
      <c r="L25" s="8" t="s">
        <v>6</v>
      </c>
      <c r="N25" s="12" t="s">
        <v>26</v>
      </c>
      <c r="O25" s="65" t="s">
        <v>167</v>
      </c>
      <c r="P25" s="66">
        <v>193</v>
      </c>
      <c r="Q25" s="67">
        <v>89</v>
      </c>
      <c r="R25" s="68">
        <f>SUM(P25:Q25)</f>
        <v>282</v>
      </c>
      <c r="S25" s="22"/>
      <c r="T25" s="38"/>
      <c r="U25" s="38"/>
      <c r="V25" s="39"/>
      <c r="W25" s="39"/>
      <c r="X25" s="10"/>
      <c r="Y25" s="41"/>
    </row>
    <row r="26" spans="1:25" s="2" customFormat="1" ht="14.7" customHeight="1" x14ac:dyDescent="0.15">
      <c r="A26" s="12"/>
      <c r="B26" s="65" t="s">
        <v>168</v>
      </c>
      <c r="C26" s="78"/>
      <c r="D26" s="67"/>
      <c r="E26" s="68"/>
      <c r="F26" s="15"/>
      <c r="H26" s="315" t="s">
        <v>169</v>
      </c>
      <c r="I26" s="316"/>
      <c r="J26" s="94"/>
      <c r="K26" s="95"/>
      <c r="L26" s="107"/>
      <c r="N26" s="12" t="s">
        <v>30</v>
      </c>
      <c r="O26" s="65" t="s">
        <v>170</v>
      </c>
      <c r="P26" s="66">
        <v>46</v>
      </c>
      <c r="Q26" s="67">
        <v>3</v>
      </c>
      <c r="R26" s="68">
        <f t="shared" si="3"/>
        <v>49</v>
      </c>
      <c r="S26" s="22"/>
      <c r="T26" s="58"/>
      <c r="U26" s="58"/>
      <c r="V26" s="15"/>
      <c r="W26" s="22"/>
      <c r="X26" s="22"/>
      <c r="Y26" s="41"/>
    </row>
    <row r="27" spans="1:25" s="2" customFormat="1" ht="14.7" customHeight="1" x14ac:dyDescent="0.15">
      <c r="A27" s="12"/>
      <c r="B27" s="65" t="s">
        <v>171</v>
      </c>
      <c r="C27" s="78"/>
      <c r="D27" s="67"/>
      <c r="E27" s="68"/>
      <c r="F27" s="15"/>
      <c r="H27" s="288" t="s">
        <v>172</v>
      </c>
      <c r="I27" s="289"/>
      <c r="J27" s="78"/>
      <c r="K27" s="67"/>
      <c r="L27" s="68"/>
      <c r="N27" s="12" t="s">
        <v>34</v>
      </c>
      <c r="O27" s="65" t="s">
        <v>173</v>
      </c>
      <c r="P27" s="66">
        <v>325</v>
      </c>
      <c r="Q27" s="66">
        <v>263</v>
      </c>
      <c r="R27" s="68">
        <f t="shared" si="3"/>
        <v>588</v>
      </c>
      <c r="T27" s="58"/>
      <c r="U27" s="58"/>
      <c r="V27" s="33"/>
      <c r="W27" s="15"/>
      <c r="X27" s="22"/>
      <c r="Y27" s="41"/>
    </row>
    <row r="28" spans="1:25" s="2" customFormat="1" ht="14.7" customHeight="1" x14ac:dyDescent="0.15">
      <c r="A28" s="12"/>
      <c r="B28" s="65" t="s">
        <v>174</v>
      </c>
      <c r="C28" s="78"/>
      <c r="D28" s="67"/>
      <c r="E28" s="68"/>
      <c r="F28" s="15"/>
      <c r="H28" s="288" t="s">
        <v>175</v>
      </c>
      <c r="I28" s="289"/>
      <c r="J28" s="78"/>
      <c r="K28" s="67"/>
      <c r="L28" s="68"/>
      <c r="N28" s="12" t="s">
        <v>38</v>
      </c>
      <c r="O28" s="65" t="s">
        <v>176</v>
      </c>
      <c r="P28" s="79">
        <v>224</v>
      </c>
      <c r="Q28" s="79">
        <v>289</v>
      </c>
      <c r="R28" s="68">
        <f t="shared" si="3"/>
        <v>513</v>
      </c>
      <c r="S28" s="40"/>
      <c r="T28" s="58"/>
      <c r="U28" s="58"/>
      <c r="V28" s="15"/>
      <c r="W28" s="22"/>
      <c r="X28" s="22"/>
      <c r="Y28" s="41"/>
    </row>
    <row r="29" spans="1:25" s="2" customFormat="1" ht="14.7" customHeight="1" x14ac:dyDescent="0.15">
      <c r="A29" s="12"/>
      <c r="B29" s="65" t="s">
        <v>177</v>
      </c>
      <c r="C29" s="78"/>
      <c r="D29" s="67"/>
      <c r="E29" s="68"/>
      <c r="F29" s="15"/>
      <c r="H29" s="288" t="s">
        <v>178</v>
      </c>
      <c r="I29" s="289"/>
      <c r="J29" s="78"/>
      <c r="K29" s="67"/>
      <c r="L29" s="68"/>
      <c r="N29" s="12" t="s">
        <v>42</v>
      </c>
      <c r="O29" s="65" t="s">
        <v>179</v>
      </c>
      <c r="P29" s="66">
        <v>326</v>
      </c>
      <c r="Q29" s="66">
        <v>50</v>
      </c>
      <c r="R29" s="68">
        <f t="shared" si="3"/>
        <v>376</v>
      </c>
      <c r="S29" s="40"/>
      <c r="T29" s="58"/>
      <c r="U29" s="58"/>
      <c r="V29" s="15"/>
      <c r="W29" s="22"/>
      <c r="X29" s="22"/>
      <c r="Y29" s="41"/>
    </row>
    <row r="30" spans="1:25" s="2" customFormat="1" ht="14.7" customHeight="1" x14ac:dyDescent="0.15">
      <c r="A30" s="12"/>
      <c r="B30" s="84" t="s">
        <v>180</v>
      </c>
      <c r="C30" s="85"/>
      <c r="D30" s="86"/>
      <c r="E30" s="87"/>
      <c r="F30" s="15"/>
      <c r="H30" s="288" t="s">
        <v>181</v>
      </c>
      <c r="I30" s="289"/>
      <c r="J30" s="78"/>
      <c r="K30" s="67"/>
      <c r="L30" s="68"/>
      <c r="N30" s="12" t="s">
        <v>46</v>
      </c>
      <c r="O30" s="65" t="s">
        <v>182</v>
      </c>
      <c r="P30" s="72">
        <v>262</v>
      </c>
      <c r="Q30" s="73">
        <v>178</v>
      </c>
      <c r="R30" s="68">
        <f t="shared" si="3"/>
        <v>440</v>
      </c>
      <c r="S30" s="40"/>
      <c r="T30" s="58"/>
      <c r="U30" s="58"/>
      <c r="V30" s="15"/>
      <c r="W30" s="22"/>
      <c r="X30" s="22"/>
      <c r="Y30" s="41"/>
    </row>
    <row r="31" spans="1:25" s="2" customFormat="1" ht="14.7" customHeight="1" x14ac:dyDescent="0.15">
      <c r="A31" s="12"/>
      <c r="B31" s="88" t="s">
        <v>183</v>
      </c>
      <c r="C31" s="89"/>
      <c r="D31" s="89"/>
      <c r="E31" s="89"/>
      <c r="F31" s="108"/>
      <c r="H31" s="308" t="s">
        <v>184</v>
      </c>
      <c r="I31" s="309"/>
      <c r="J31" s="78"/>
      <c r="K31" s="67"/>
      <c r="L31" s="68"/>
      <c r="N31" s="12" t="s">
        <v>50</v>
      </c>
      <c r="O31" s="65" t="s">
        <v>185</v>
      </c>
      <c r="P31" s="72">
        <v>363</v>
      </c>
      <c r="Q31" s="73">
        <v>164</v>
      </c>
      <c r="R31" s="68">
        <f t="shared" si="3"/>
        <v>527</v>
      </c>
      <c r="S31" s="45"/>
      <c r="T31" s="58"/>
      <c r="U31" s="58"/>
      <c r="V31" s="15"/>
      <c r="W31" s="22"/>
      <c r="X31" s="22"/>
      <c r="Y31" s="41"/>
    </row>
    <row r="32" spans="1:25" s="2" customFormat="1" ht="14.7" customHeight="1" x14ac:dyDescent="0.15">
      <c r="A32" s="12"/>
      <c r="B32" s="58"/>
      <c r="C32" s="109"/>
      <c r="D32" s="15"/>
      <c r="E32" s="22"/>
      <c r="F32" s="110"/>
      <c r="H32" s="310" t="s">
        <v>186</v>
      </c>
      <c r="I32" s="311"/>
      <c r="J32" s="111"/>
      <c r="K32" s="112"/>
      <c r="L32" s="113"/>
      <c r="N32" s="12" t="s">
        <v>54</v>
      </c>
      <c r="O32" s="65" t="s">
        <v>187</v>
      </c>
      <c r="P32" s="72">
        <v>395</v>
      </c>
      <c r="Q32" s="73">
        <v>222</v>
      </c>
      <c r="R32" s="68">
        <f t="shared" si="3"/>
        <v>617</v>
      </c>
      <c r="S32" s="47"/>
      <c r="T32" s="58"/>
      <c r="U32" s="58"/>
      <c r="V32" s="33"/>
      <c r="W32" s="22"/>
      <c r="X32" s="22"/>
      <c r="Y32" s="41"/>
    </row>
    <row r="33" spans="1:25" s="2" customFormat="1" ht="14.7" customHeight="1" x14ac:dyDescent="0.15">
      <c r="F33" s="110"/>
      <c r="H33" s="300" t="s">
        <v>188</v>
      </c>
      <c r="I33" s="300"/>
      <c r="J33" s="89"/>
      <c r="K33" s="89"/>
      <c r="L33" s="89"/>
      <c r="N33" s="12" t="s">
        <v>58</v>
      </c>
      <c r="O33" s="65" t="s">
        <v>189</v>
      </c>
      <c r="P33" s="72">
        <v>298</v>
      </c>
      <c r="Q33" s="73">
        <v>141</v>
      </c>
      <c r="R33" s="68">
        <f t="shared" si="3"/>
        <v>439</v>
      </c>
      <c r="S33" s="28"/>
      <c r="T33" s="58"/>
      <c r="U33" s="58"/>
      <c r="V33" s="41"/>
      <c r="W33" s="41"/>
      <c r="X33" s="22"/>
      <c r="Y33" s="41"/>
    </row>
    <row r="34" spans="1:25" s="2" customFormat="1" ht="14.7" customHeight="1" x14ac:dyDescent="0.15">
      <c r="A34" s="42" t="s">
        <v>81</v>
      </c>
      <c r="B34" s="114"/>
      <c r="C34" s="115"/>
      <c r="D34" s="115"/>
      <c r="E34" s="115"/>
      <c r="F34" s="116"/>
      <c r="N34" s="12" t="s">
        <v>62</v>
      </c>
      <c r="O34" s="65" t="s">
        <v>190</v>
      </c>
      <c r="P34" s="72">
        <v>407</v>
      </c>
      <c r="Q34" s="73">
        <v>263</v>
      </c>
      <c r="R34" s="68">
        <f t="shared" si="3"/>
        <v>670</v>
      </c>
      <c r="S34" s="28"/>
      <c r="T34" s="106"/>
      <c r="U34" s="106"/>
      <c r="V34" s="33"/>
      <c r="W34" s="15"/>
      <c r="X34" s="22"/>
      <c r="Y34" s="41"/>
    </row>
    <row r="35" spans="1:25" s="2" customFormat="1" ht="14.7" customHeight="1" x14ac:dyDescent="0.15">
      <c r="B35" s="11" t="s">
        <v>3</v>
      </c>
      <c r="C35" s="117" t="s">
        <v>6</v>
      </c>
      <c r="D35" s="301" t="s">
        <v>191</v>
      </c>
      <c r="E35" s="302"/>
      <c r="F35" s="118"/>
      <c r="N35" s="12" t="s">
        <v>66</v>
      </c>
      <c r="O35" s="80" t="s">
        <v>192</v>
      </c>
      <c r="P35" s="79">
        <v>289</v>
      </c>
      <c r="Q35" s="79">
        <v>132</v>
      </c>
      <c r="R35" s="68">
        <f t="shared" si="3"/>
        <v>421</v>
      </c>
      <c r="S35" s="28"/>
      <c r="T35" s="106"/>
      <c r="U35" s="106"/>
      <c r="V35" s="33"/>
      <c r="W35" s="15"/>
      <c r="X35" s="22"/>
      <c r="Y35" s="41"/>
    </row>
    <row r="36" spans="1:25" s="2" customFormat="1" ht="14.7" customHeight="1" x14ac:dyDescent="0.15">
      <c r="B36" s="119" t="s">
        <v>193</v>
      </c>
      <c r="C36" s="120">
        <v>55</v>
      </c>
      <c r="D36" s="303" t="s">
        <v>194</v>
      </c>
      <c r="E36" s="303"/>
      <c r="F36" s="108"/>
      <c r="G36" s="64" t="s">
        <v>195</v>
      </c>
      <c r="H36" s="304" t="s">
        <v>3</v>
      </c>
      <c r="I36" s="305"/>
      <c r="J36" s="9" t="s">
        <v>4</v>
      </c>
      <c r="K36" s="9" t="s">
        <v>5</v>
      </c>
      <c r="L36" s="8" t="s">
        <v>6</v>
      </c>
      <c r="N36" s="12" t="s">
        <v>70</v>
      </c>
      <c r="O36" s="80" t="s">
        <v>196</v>
      </c>
      <c r="P36" s="82">
        <v>388</v>
      </c>
      <c r="Q36" s="82">
        <v>289</v>
      </c>
      <c r="R36" s="68">
        <f t="shared" si="3"/>
        <v>677</v>
      </c>
      <c r="T36" s="106"/>
      <c r="U36" s="106"/>
      <c r="V36" s="33"/>
      <c r="W36" s="15"/>
      <c r="X36" s="22"/>
      <c r="Y36" s="41"/>
    </row>
    <row r="37" spans="1:25" s="2" customFormat="1" ht="14.7" customHeight="1" x14ac:dyDescent="0.15">
      <c r="B37" s="121" t="s">
        <v>197</v>
      </c>
      <c r="C37" s="122"/>
      <c r="D37" s="303"/>
      <c r="E37" s="303"/>
      <c r="F37" s="108"/>
      <c r="H37" s="306" t="s">
        <v>198</v>
      </c>
      <c r="I37" s="307"/>
      <c r="J37" s="66"/>
      <c r="K37" s="67"/>
      <c r="L37" s="68"/>
      <c r="M37" s="54"/>
      <c r="N37" s="12" t="s">
        <v>74</v>
      </c>
      <c r="O37" s="80" t="s">
        <v>199</v>
      </c>
      <c r="P37" s="72">
        <v>269</v>
      </c>
      <c r="Q37" s="73">
        <v>248</v>
      </c>
      <c r="R37" s="68">
        <f t="shared" si="3"/>
        <v>517</v>
      </c>
      <c r="T37" s="58"/>
      <c r="U37" s="58"/>
      <c r="V37" s="33"/>
      <c r="Y37" s="41"/>
    </row>
    <row r="38" spans="1:25" s="2" customFormat="1" ht="14.7" customHeight="1" x14ac:dyDescent="0.15">
      <c r="B38" s="121" t="s">
        <v>200</v>
      </c>
      <c r="C38" s="122"/>
      <c r="D38" s="303"/>
      <c r="E38" s="303"/>
      <c r="F38" s="108"/>
      <c r="H38" s="288" t="s">
        <v>201</v>
      </c>
      <c r="I38" s="289"/>
      <c r="J38" s="66"/>
      <c r="K38" s="67"/>
      <c r="L38" s="68"/>
      <c r="M38" s="54"/>
      <c r="N38" s="12" t="s">
        <v>202</v>
      </c>
      <c r="O38" s="80" t="s">
        <v>203</v>
      </c>
      <c r="P38" s="72">
        <v>190</v>
      </c>
      <c r="Q38" s="123">
        <v>66</v>
      </c>
      <c r="R38" s="68">
        <f t="shared" si="3"/>
        <v>256</v>
      </c>
      <c r="T38" s="58"/>
      <c r="U38" s="124"/>
      <c r="V38" s="125"/>
      <c r="W38" s="15"/>
      <c r="Y38" s="41"/>
    </row>
    <row r="39" spans="1:25" s="2" customFormat="1" ht="13.95" customHeight="1" x14ac:dyDescent="0.15">
      <c r="B39" s="121" t="s">
        <v>204</v>
      </c>
      <c r="C39" s="122"/>
      <c r="D39" s="303"/>
      <c r="E39" s="303"/>
      <c r="F39" s="108"/>
      <c r="G39" s="12"/>
      <c r="H39" s="308" t="s">
        <v>205</v>
      </c>
      <c r="I39" s="309"/>
      <c r="J39" s="66"/>
      <c r="K39" s="67"/>
      <c r="L39" s="68"/>
      <c r="M39" s="54"/>
      <c r="N39" s="12" t="s">
        <v>206</v>
      </c>
      <c r="O39" s="65" t="s">
        <v>207</v>
      </c>
      <c r="P39" s="79">
        <v>85</v>
      </c>
      <c r="Q39" s="79">
        <v>65</v>
      </c>
      <c r="R39" s="68">
        <f t="shared" si="3"/>
        <v>150</v>
      </c>
      <c r="T39" s="58"/>
      <c r="U39" s="126"/>
      <c r="V39" s="125"/>
      <c r="W39" s="15"/>
      <c r="X39" s="22"/>
      <c r="Y39" s="41"/>
    </row>
    <row r="40" spans="1:25" s="2" customFormat="1" ht="14.7" customHeight="1" x14ac:dyDescent="0.15">
      <c r="B40" s="121" t="s">
        <v>208</v>
      </c>
      <c r="C40" s="122"/>
      <c r="D40" s="303"/>
      <c r="E40" s="303"/>
      <c r="F40" s="108"/>
      <c r="G40" s="12"/>
      <c r="H40" s="308" t="s">
        <v>209</v>
      </c>
      <c r="I40" s="309"/>
      <c r="J40" s="66"/>
      <c r="K40" s="67"/>
      <c r="L40" s="68"/>
      <c r="N40" s="12" t="s">
        <v>210</v>
      </c>
      <c r="O40" s="65" t="s">
        <v>211</v>
      </c>
      <c r="P40" s="79">
        <v>270</v>
      </c>
      <c r="Q40" s="79">
        <v>56</v>
      </c>
      <c r="R40" s="68">
        <f t="shared" si="3"/>
        <v>326</v>
      </c>
      <c r="T40" s="58"/>
      <c r="U40" s="126"/>
      <c r="V40" s="62"/>
      <c r="W40" s="15"/>
      <c r="X40" s="22"/>
      <c r="Y40" s="41"/>
    </row>
    <row r="41" spans="1:25" s="2" customFormat="1" ht="14.7" customHeight="1" x14ac:dyDescent="0.15">
      <c r="A41" s="62"/>
      <c r="B41" s="121" t="s">
        <v>212</v>
      </c>
      <c r="C41" s="122"/>
      <c r="D41" s="303"/>
      <c r="E41" s="303"/>
      <c r="F41" s="108"/>
      <c r="G41" s="12"/>
      <c r="H41" s="308" t="s">
        <v>213</v>
      </c>
      <c r="I41" s="309"/>
      <c r="J41" s="66"/>
      <c r="K41" s="67"/>
      <c r="L41" s="68"/>
      <c r="N41" s="12" t="s">
        <v>214</v>
      </c>
      <c r="O41" s="65" t="s">
        <v>215</v>
      </c>
      <c r="P41" s="79">
        <v>238</v>
      </c>
      <c r="Q41" s="79">
        <v>121</v>
      </c>
      <c r="R41" s="68">
        <f t="shared" si="3"/>
        <v>359</v>
      </c>
      <c r="X41" s="22"/>
      <c r="Y41" s="41"/>
    </row>
    <row r="42" spans="1:25" s="2" customFormat="1" ht="14.7" customHeight="1" x14ac:dyDescent="0.15">
      <c r="A42" s="62"/>
      <c r="B42" s="121" t="s">
        <v>216</v>
      </c>
      <c r="C42" s="127"/>
      <c r="D42" s="303"/>
      <c r="E42" s="303"/>
      <c r="F42" s="108"/>
      <c r="G42" s="12"/>
      <c r="H42" s="308" t="s">
        <v>217</v>
      </c>
      <c r="I42" s="309"/>
      <c r="J42" s="66"/>
      <c r="K42" s="67"/>
      <c r="L42" s="68"/>
      <c r="N42" s="12" t="s">
        <v>218</v>
      </c>
      <c r="O42" s="65" t="s">
        <v>219</v>
      </c>
      <c r="P42" s="79">
        <v>252</v>
      </c>
      <c r="Q42" s="79">
        <v>84</v>
      </c>
      <c r="R42" s="68">
        <f t="shared" si="3"/>
        <v>336</v>
      </c>
      <c r="T42" s="58"/>
      <c r="U42" s="58"/>
      <c r="V42" s="33"/>
      <c r="W42" s="15"/>
      <c r="X42" s="22"/>
      <c r="Y42" s="41"/>
    </row>
    <row r="43" spans="1:25" s="2" customFormat="1" ht="14.7" customHeight="1" x14ac:dyDescent="0.15">
      <c r="A43" s="62"/>
      <c r="B43" s="128" t="s">
        <v>220</v>
      </c>
      <c r="C43" s="129"/>
      <c r="D43" s="303"/>
      <c r="E43" s="303"/>
      <c r="F43" s="108"/>
      <c r="G43" s="12"/>
      <c r="H43" s="308" t="s">
        <v>221</v>
      </c>
      <c r="I43" s="309"/>
      <c r="J43" s="130"/>
      <c r="K43" s="112"/>
      <c r="L43" s="113"/>
      <c r="N43" s="12" t="s">
        <v>222</v>
      </c>
      <c r="O43" s="65" t="s">
        <v>223</v>
      </c>
      <c r="P43" s="79">
        <v>259</v>
      </c>
      <c r="Q43" s="79">
        <v>161</v>
      </c>
      <c r="R43" s="68">
        <f t="shared" si="3"/>
        <v>420</v>
      </c>
      <c r="T43" s="58"/>
      <c r="U43" s="58"/>
      <c r="V43" s="33"/>
      <c r="W43" s="15"/>
      <c r="X43" s="22"/>
      <c r="Y43" s="41"/>
    </row>
    <row r="44" spans="1:25" s="2" customFormat="1" ht="13.95" customHeight="1" x14ac:dyDescent="0.15">
      <c r="A44" s="62"/>
      <c r="B44" s="46" t="s">
        <v>224</v>
      </c>
      <c r="C44" s="131">
        <v>119</v>
      </c>
      <c r="D44" s="287" t="s">
        <v>92</v>
      </c>
      <c r="E44" s="287"/>
      <c r="F44" s="108"/>
      <c r="G44" s="12"/>
      <c r="H44" s="288" t="s">
        <v>225</v>
      </c>
      <c r="I44" s="289"/>
      <c r="J44" s="66"/>
      <c r="K44" s="67"/>
      <c r="L44" s="68"/>
      <c r="N44" s="12" t="s">
        <v>226</v>
      </c>
      <c r="O44" s="65" t="s">
        <v>227</v>
      </c>
      <c r="P44" s="79">
        <v>290</v>
      </c>
      <c r="Q44" s="79">
        <v>122</v>
      </c>
      <c r="R44" s="68">
        <f t="shared" si="3"/>
        <v>412</v>
      </c>
    </row>
    <row r="45" spans="1:25" s="2" customFormat="1" ht="15" customHeight="1" x14ac:dyDescent="0.15">
      <c r="A45" s="62"/>
      <c r="B45" s="132" t="s">
        <v>228</v>
      </c>
      <c r="C45" s="133"/>
      <c r="D45" s="287"/>
      <c r="E45" s="287"/>
      <c r="F45" s="36"/>
      <c r="G45" s="12"/>
      <c r="H45" s="288" t="s">
        <v>229</v>
      </c>
      <c r="I45" s="289"/>
      <c r="J45" s="66"/>
      <c r="K45" s="67"/>
      <c r="L45" s="68"/>
      <c r="N45" s="12" t="s">
        <v>230</v>
      </c>
      <c r="O45" s="134" t="s">
        <v>231</v>
      </c>
      <c r="P45" s="135">
        <v>171</v>
      </c>
      <c r="Q45" s="135">
        <v>61</v>
      </c>
      <c r="R45" s="135">
        <f t="shared" si="3"/>
        <v>232</v>
      </c>
    </row>
    <row r="46" spans="1:25" s="2" customFormat="1" ht="15" customHeight="1" x14ac:dyDescent="0.15">
      <c r="A46" s="62"/>
      <c r="B46" s="48" t="s">
        <v>232</v>
      </c>
      <c r="C46" s="136"/>
      <c r="D46" s="287"/>
      <c r="E46" s="287"/>
      <c r="F46" s="36"/>
      <c r="G46" s="12"/>
      <c r="H46" s="290" t="s">
        <v>233</v>
      </c>
      <c r="I46" s="291"/>
      <c r="J46" s="66"/>
      <c r="K46" s="67"/>
      <c r="L46" s="68"/>
      <c r="O46" s="92" t="s">
        <v>234</v>
      </c>
      <c r="P46" s="89">
        <f>SUM(P21:P45)</f>
        <v>6351</v>
      </c>
      <c r="Q46" s="89">
        <f>SUM(Q21:Q45)</f>
        <v>3801</v>
      </c>
      <c r="R46" s="89">
        <f>SUM(R21:R45)</f>
        <v>10152</v>
      </c>
    </row>
    <row r="47" spans="1:25" s="2" customFormat="1" ht="15" customHeight="1" x14ac:dyDescent="0.15">
      <c r="A47" s="62"/>
      <c r="B47" s="55" t="s">
        <v>235</v>
      </c>
      <c r="C47" s="49"/>
      <c r="D47" s="287"/>
      <c r="E47" s="287"/>
      <c r="F47" s="36"/>
      <c r="G47" s="12"/>
      <c r="H47" s="292" t="s">
        <v>236</v>
      </c>
      <c r="I47" s="293"/>
      <c r="J47" s="89">
        <f>SUM(J39:J43)</f>
        <v>0</v>
      </c>
      <c r="K47" s="89">
        <f>SUM(K39:K43)</f>
        <v>0</v>
      </c>
      <c r="L47" s="89">
        <f>SUM(L39:L43)</f>
        <v>0</v>
      </c>
      <c r="M47" s="36"/>
      <c r="N47" s="36"/>
      <c r="O47" s="137"/>
      <c r="P47" s="137"/>
      <c r="Q47" s="22"/>
      <c r="R47" s="15"/>
    </row>
    <row r="48" spans="1:25" s="2" customFormat="1" ht="15" customHeight="1" x14ac:dyDescent="0.15">
      <c r="A48" s="62"/>
      <c r="B48" s="132" t="s">
        <v>237</v>
      </c>
      <c r="C48" s="136"/>
      <c r="D48" s="287"/>
      <c r="E48" s="287"/>
      <c r="F48" s="36"/>
      <c r="G48" s="12"/>
      <c r="M48" s="36"/>
      <c r="N48" s="36"/>
      <c r="O48" s="106"/>
      <c r="P48" s="106"/>
      <c r="Q48" s="138"/>
      <c r="R48" s="139"/>
    </row>
    <row r="49" spans="1:18" s="2" customFormat="1" ht="15" customHeight="1" x14ac:dyDescent="0.15">
      <c r="A49" s="62"/>
      <c r="B49" s="132" t="s">
        <v>238</v>
      </c>
      <c r="C49" s="133"/>
      <c r="D49" s="287"/>
      <c r="E49" s="287"/>
      <c r="F49" s="36"/>
      <c r="G49" s="12"/>
      <c r="M49" s="36"/>
      <c r="N49" s="36"/>
      <c r="O49" s="106"/>
      <c r="P49" s="106"/>
      <c r="Q49" s="138"/>
      <c r="R49" s="139"/>
    </row>
    <row r="50" spans="1:18" s="2" customFormat="1" ht="15" customHeight="1" x14ac:dyDescent="0.15">
      <c r="A50" s="62"/>
      <c r="B50" s="132" t="s">
        <v>239</v>
      </c>
      <c r="C50" s="133"/>
      <c r="D50" s="287"/>
      <c r="E50" s="287"/>
      <c r="F50" s="36"/>
      <c r="G50" s="12"/>
      <c r="M50" s="36"/>
      <c r="N50" s="36"/>
      <c r="O50" s="106"/>
      <c r="P50" s="106"/>
      <c r="Q50" s="138"/>
      <c r="R50" s="139"/>
    </row>
    <row r="51" spans="1:18" ht="15" customHeight="1" x14ac:dyDescent="0.15">
      <c r="B51" s="132" t="s">
        <v>240</v>
      </c>
      <c r="C51" s="133"/>
      <c r="D51" s="287"/>
      <c r="E51" s="287"/>
      <c r="G51" s="12"/>
      <c r="M51" s="2"/>
      <c r="N51" s="2"/>
      <c r="O51" s="2"/>
      <c r="P51" s="2"/>
      <c r="Q51" s="2"/>
      <c r="R51" s="2"/>
    </row>
    <row r="52" spans="1:18" ht="15" customHeight="1" thickBot="1" x14ac:dyDescent="0.2">
      <c r="B52" s="132" t="s">
        <v>241</v>
      </c>
      <c r="C52" s="133"/>
      <c r="D52" s="287"/>
      <c r="E52" s="287"/>
      <c r="G52" s="12"/>
      <c r="M52" s="2"/>
      <c r="N52" s="2"/>
      <c r="O52" s="58"/>
      <c r="P52" s="33"/>
      <c r="Q52" s="33"/>
      <c r="R52" s="33"/>
    </row>
    <row r="53" spans="1:18" ht="15" customHeight="1" x14ac:dyDescent="0.5">
      <c r="B53" s="121" t="s">
        <v>242</v>
      </c>
      <c r="C53" s="133"/>
      <c r="D53" s="287"/>
      <c r="E53" s="287"/>
      <c r="G53" s="294" t="s">
        <v>243</v>
      </c>
      <c r="H53" s="295"/>
      <c r="I53" s="296"/>
      <c r="J53" s="271" t="s">
        <v>79</v>
      </c>
      <c r="K53" s="272"/>
      <c r="L53" s="273"/>
      <c r="M53" s="274" t="s">
        <v>80</v>
      </c>
      <c r="N53" s="275"/>
      <c r="O53" s="276"/>
      <c r="P53" s="277" t="s">
        <v>6</v>
      </c>
      <c r="Q53" s="278"/>
      <c r="R53" s="279"/>
    </row>
    <row r="54" spans="1:18" ht="15" customHeight="1" thickBot="1" x14ac:dyDescent="0.55000000000000004">
      <c r="B54" s="128" t="s">
        <v>244</v>
      </c>
      <c r="C54" s="140"/>
      <c r="D54" s="287"/>
      <c r="E54" s="287"/>
      <c r="G54" s="297"/>
      <c r="H54" s="298"/>
      <c r="I54" s="299"/>
      <c r="J54" s="280">
        <f>SUM(C21,J23,P18,P46)</f>
        <v>15254</v>
      </c>
      <c r="K54" s="281"/>
      <c r="L54" s="282"/>
      <c r="M54" s="283">
        <f>SUM(D21,K23,Q18,Q46)</f>
        <v>17621</v>
      </c>
      <c r="N54" s="284"/>
      <c r="O54" s="285"/>
      <c r="P54" s="283">
        <f>SUM(E21,L23,R18,R46)</f>
        <v>32875</v>
      </c>
      <c r="Q54" s="284"/>
      <c r="R54" s="286"/>
    </row>
    <row r="55" spans="1:18" ht="13.95" customHeight="1" x14ac:dyDescent="0.15">
      <c r="B55" s="141" t="s">
        <v>245</v>
      </c>
      <c r="C55" s="142">
        <f>SUM(C30:C52)</f>
        <v>174</v>
      </c>
    </row>
    <row r="56" spans="1:18" ht="13.95" customHeight="1" x14ac:dyDescent="0.5"/>
  </sheetData>
  <mergeCells count="53">
    <mergeCell ref="H8:I8"/>
    <mergeCell ref="A1:R1"/>
    <mergeCell ref="O4:R4"/>
    <mergeCell ref="H5:I5"/>
    <mergeCell ref="H6:I6"/>
    <mergeCell ref="H7:I7"/>
    <mergeCell ref="H20:I20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32:I32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D35:E35"/>
    <mergeCell ref="D36:E43"/>
    <mergeCell ref="H36:I36"/>
    <mergeCell ref="H37:I37"/>
    <mergeCell ref="H38:I38"/>
    <mergeCell ref="H39:I39"/>
    <mergeCell ref="H40:I40"/>
    <mergeCell ref="H41:I41"/>
    <mergeCell ref="H42:I42"/>
    <mergeCell ref="H43:I43"/>
    <mergeCell ref="D44:E54"/>
    <mergeCell ref="H44:I44"/>
    <mergeCell ref="H45:I45"/>
    <mergeCell ref="H46:I46"/>
    <mergeCell ref="H47:I47"/>
    <mergeCell ref="G53:I54"/>
    <mergeCell ref="J53:L53"/>
    <mergeCell ref="M53:O53"/>
    <mergeCell ref="P53:R53"/>
    <mergeCell ref="J54:L54"/>
    <mergeCell ref="M54:O54"/>
    <mergeCell ref="P54:R54"/>
  </mergeCells>
  <phoneticPr fontId="3"/>
  <pageMargins left="0.15748031496063" right="0.15748031496063" top="7.8740157480315001E-2" bottom="7.8740157480315001E-2" header="0.118110236220472" footer="0.118110236220472"/>
  <pageSetup paperSize="9" scale="9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204E9-7761-EB49-9CCE-D1C57F519F80}">
  <sheetPr>
    <pageSetUpPr fitToPage="1"/>
  </sheetPr>
  <dimension ref="A1:S58"/>
  <sheetViews>
    <sheetView zoomScale="150" zoomScaleNormal="100" workbookViewId="0">
      <selection activeCell="E40" sqref="E40:E46"/>
    </sheetView>
  </sheetViews>
  <sheetFormatPr defaultColWidth="7.453125" defaultRowHeight="18" x14ac:dyDescent="0.5"/>
  <cols>
    <col min="1" max="1" width="2.7265625" style="62" bestFit="1" customWidth="1"/>
    <col min="2" max="2" width="9.1796875" style="62" customWidth="1"/>
    <col min="3" max="5" width="4.453125" style="62" bestFit="1" customWidth="1"/>
    <col min="6" max="6" width="0.81640625" style="62" customWidth="1"/>
    <col min="7" max="7" width="2.7265625" style="62" bestFit="1" customWidth="1"/>
    <col min="8" max="8" width="2.7265625" style="62" customWidth="1"/>
    <col min="9" max="9" width="6.1796875" style="62" customWidth="1"/>
    <col min="10" max="10" width="4.453125" style="62" bestFit="1" customWidth="1"/>
    <col min="11" max="11" width="4.453125" style="62" customWidth="1"/>
    <col min="12" max="12" width="4.26953125" style="62" customWidth="1"/>
    <col min="13" max="13" width="1" style="62" customWidth="1"/>
    <col min="14" max="14" width="2.7265625" style="62" bestFit="1" customWidth="1"/>
    <col min="15" max="15" width="9.1796875" style="62" customWidth="1"/>
    <col min="16" max="17" width="4.453125" style="62" bestFit="1" customWidth="1"/>
    <col min="18" max="18" width="4.453125" style="62" customWidth="1"/>
    <col min="19" max="16384" width="7.453125" style="62"/>
  </cols>
  <sheetData>
    <row r="1" spans="1:19" s="20" customFormat="1" ht="22.2" customHeight="1" x14ac:dyDescent="0.45">
      <c r="A1" s="372" t="s">
        <v>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1"/>
    </row>
    <row r="2" spans="1:19" s="20" customFormat="1" ht="4.5" customHeight="1" x14ac:dyDescent="0.45">
      <c r="A2" s="180"/>
      <c r="B2" s="4"/>
      <c r="C2" s="4"/>
      <c r="D2" s="4"/>
      <c r="E2" s="4"/>
      <c r="F2" s="4"/>
      <c r="G2" s="180"/>
      <c r="H2" s="180"/>
      <c r="I2" s="5"/>
      <c r="J2" s="1"/>
      <c r="K2" s="1"/>
      <c r="L2" s="1"/>
      <c r="N2" s="180"/>
      <c r="O2" s="4"/>
      <c r="P2" s="1"/>
      <c r="Q2" s="1"/>
      <c r="R2" s="1"/>
      <c r="S2" s="1"/>
    </row>
    <row r="3" spans="1:19" s="20" customFormat="1" ht="4.5" customHeight="1" x14ac:dyDescent="0.45">
      <c r="A3" s="180"/>
      <c r="B3" s="4"/>
      <c r="C3" s="4"/>
      <c r="D3" s="4"/>
      <c r="E3" s="4"/>
      <c r="F3" s="4"/>
      <c r="G3" s="180"/>
      <c r="H3" s="180"/>
      <c r="I3" s="5"/>
      <c r="J3" s="1"/>
      <c r="K3" s="1"/>
      <c r="L3" s="1"/>
      <c r="N3" s="180"/>
      <c r="O3" s="4"/>
      <c r="P3" s="1"/>
      <c r="Q3" s="1"/>
      <c r="R3" s="1"/>
      <c r="S3" s="1"/>
    </row>
    <row r="4" spans="1:19" s="20" customFormat="1" ht="15" customHeight="1" x14ac:dyDescent="0.15">
      <c r="A4" s="180"/>
      <c r="G4" s="180"/>
      <c r="H4" s="180"/>
      <c r="N4" s="180"/>
      <c r="O4" s="373" t="s">
        <v>1</v>
      </c>
      <c r="P4" s="373"/>
      <c r="Q4" s="373"/>
      <c r="R4" s="373"/>
      <c r="S4" s="181"/>
    </row>
    <row r="5" spans="1:19" s="20" customFormat="1" ht="14.7" customHeight="1" x14ac:dyDescent="0.15">
      <c r="A5" s="182" t="s">
        <v>2</v>
      </c>
      <c r="B5" s="8" t="s">
        <v>3</v>
      </c>
      <c r="C5" s="9" t="s">
        <v>4</v>
      </c>
      <c r="D5" s="9" t="s">
        <v>5</v>
      </c>
      <c r="E5" s="8" t="s">
        <v>6</v>
      </c>
      <c r="F5" s="10"/>
      <c r="G5" s="182" t="s">
        <v>7</v>
      </c>
      <c r="H5" s="374" t="s">
        <v>3</v>
      </c>
      <c r="I5" s="374"/>
      <c r="J5" s="183" t="s">
        <v>4</v>
      </c>
      <c r="K5" s="183" t="s">
        <v>5</v>
      </c>
      <c r="L5" s="184" t="s">
        <v>6</v>
      </c>
      <c r="N5" s="182" t="s">
        <v>8</v>
      </c>
      <c r="O5" s="11" t="s">
        <v>9</v>
      </c>
      <c r="P5" s="9" t="s">
        <v>4</v>
      </c>
      <c r="Q5" s="9" t="s">
        <v>5</v>
      </c>
      <c r="R5" s="8" t="s">
        <v>6</v>
      </c>
      <c r="S5" s="10"/>
    </row>
    <row r="6" spans="1:19" s="20" customFormat="1" ht="14.7" customHeight="1" x14ac:dyDescent="0.15">
      <c r="A6" s="16" t="s">
        <v>10</v>
      </c>
      <c r="B6" s="13" t="s">
        <v>11</v>
      </c>
      <c r="C6" s="21">
        <v>366</v>
      </c>
      <c r="D6" s="185">
        <v>464</v>
      </c>
      <c r="E6" s="19">
        <f t="shared" ref="E6:E22" si="0">SUM(C6:D6)</f>
        <v>830</v>
      </c>
      <c r="F6" s="15"/>
      <c r="G6" s="16" t="s">
        <v>10</v>
      </c>
      <c r="H6" s="358" t="s">
        <v>12</v>
      </c>
      <c r="I6" s="358"/>
      <c r="J6" s="17">
        <v>264</v>
      </c>
      <c r="K6" s="18">
        <v>162</v>
      </c>
      <c r="L6" s="19">
        <f t="shared" ref="L6:L18" si="1">SUM(J6:K6)</f>
        <v>426</v>
      </c>
      <c r="N6" s="16" t="s">
        <v>10</v>
      </c>
      <c r="O6" s="13" t="s">
        <v>13</v>
      </c>
      <c r="P6" s="21">
        <v>61</v>
      </c>
      <c r="Q6" s="185">
        <v>410</v>
      </c>
      <c r="R6" s="19">
        <f t="shared" ref="R6:R20" si="2">SUM(P6:Q6)</f>
        <v>471</v>
      </c>
      <c r="S6" s="22"/>
    </row>
    <row r="7" spans="1:19" s="20" customFormat="1" ht="14.7" customHeight="1" x14ac:dyDescent="0.15">
      <c r="A7" s="16" t="s">
        <v>14</v>
      </c>
      <c r="B7" s="23" t="s">
        <v>15</v>
      </c>
      <c r="C7" s="17">
        <v>163</v>
      </c>
      <c r="D7" s="18">
        <v>480</v>
      </c>
      <c r="E7" s="19">
        <f t="shared" si="0"/>
        <v>643</v>
      </c>
      <c r="F7" s="15"/>
      <c r="G7" s="16" t="s">
        <v>14</v>
      </c>
      <c r="H7" s="358" t="s">
        <v>16</v>
      </c>
      <c r="I7" s="358"/>
      <c r="J7" s="17">
        <v>371</v>
      </c>
      <c r="K7" s="18">
        <v>118</v>
      </c>
      <c r="L7" s="19">
        <f>SUM(J7:K7)</f>
        <v>489</v>
      </c>
      <c r="N7" s="16" t="s">
        <v>14</v>
      </c>
      <c r="O7" s="25" t="s">
        <v>17</v>
      </c>
      <c r="P7" s="17">
        <v>119</v>
      </c>
      <c r="Q7" s="18">
        <v>312</v>
      </c>
      <c r="R7" s="19">
        <f t="shared" si="2"/>
        <v>431</v>
      </c>
      <c r="S7" s="22"/>
    </row>
    <row r="8" spans="1:19" s="20" customFormat="1" ht="14.7" customHeight="1" x14ac:dyDescent="0.15">
      <c r="A8" s="16" t="s">
        <v>18</v>
      </c>
      <c r="B8" s="23" t="s">
        <v>19</v>
      </c>
      <c r="C8" s="17">
        <v>212</v>
      </c>
      <c r="D8" s="18">
        <v>306</v>
      </c>
      <c r="E8" s="19">
        <f t="shared" si="0"/>
        <v>518</v>
      </c>
      <c r="F8" s="15"/>
      <c r="G8" s="16" t="s">
        <v>18</v>
      </c>
      <c r="H8" s="358" t="s">
        <v>20</v>
      </c>
      <c r="I8" s="358"/>
      <c r="J8" s="17">
        <v>333</v>
      </c>
      <c r="K8" s="18">
        <v>214</v>
      </c>
      <c r="L8" s="19">
        <f t="shared" si="1"/>
        <v>547</v>
      </c>
      <c r="N8" s="16" t="s">
        <v>18</v>
      </c>
      <c r="O8" s="25" t="s">
        <v>21</v>
      </c>
      <c r="P8" s="17">
        <v>316</v>
      </c>
      <c r="Q8" s="18">
        <v>452</v>
      </c>
      <c r="R8" s="19">
        <f t="shared" si="2"/>
        <v>768</v>
      </c>
      <c r="S8" s="22"/>
    </row>
    <row r="9" spans="1:19" s="186" customFormat="1" ht="14.7" customHeight="1" x14ac:dyDescent="0.15">
      <c r="A9" s="16" t="s">
        <v>22</v>
      </c>
      <c r="B9" s="25" t="s">
        <v>23</v>
      </c>
      <c r="C9" s="17">
        <v>198</v>
      </c>
      <c r="D9" s="18">
        <v>214</v>
      </c>
      <c r="E9" s="19">
        <f t="shared" si="0"/>
        <v>412</v>
      </c>
      <c r="F9" s="15"/>
      <c r="G9" s="16" t="s">
        <v>22</v>
      </c>
      <c r="H9" s="358" t="s">
        <v>24</v>
      </c>
      <c r="I9" s="358"/>
      <c r="J9" s="17">
        <v>735</v>
      </c>
      <c r="K9" s="18">
        <v>103</v>
      </c>
      <c r="L9" s="19">
        <f t="shared" si="1"/>
        <v>838</v>
      </c>
      <c r="M9" s="20"/>
      <c r="N9" s="16" t="s">
        <v>22</v>
      </c>
      <c r="O9" s="25" t="s">
        <v>25</v>
      </c>
      <c r="P9" s="17">
        <v>114</v>
      </c>
      <c r="Q9" s="18">
        <v>252</v>
      </c>
      <c r="R9" s="19">
        <f t="shared" si="2"/>
        <v>366</v>
      </c>
      <c r="S9" s="22"/>
    </row>
    <row r="10" spans="1:19" s="27" customFormat="1" ht="14.7" customHeight="1" x14ac:dyDescent="0.15">
      <c r="A10" s="16" t="s">
        <v>26</v>
      </c>
      <c r="B10" s="25" t="s">
        <v>27</v>
      </c>
      <c r="C10" s="17">
        <v>222</v>
      </c>
      <c r="D10" s="18">
        <v>267</v>
      </c>
      <c r="E10" s="19">
        <f t="shared" si="0"/>
        <v>489</v>
      </c>
      <c r="F10" s="15"/>
      <c r="G10" s="16" t="s">
        <v>26</v>
      </c>
      <c r="H10" s="358" t="s">
        <v>28</v>
      </c>
      <c r="I10" s="358"/>
      <c r="J10" s="17">
        <v>361</v>
      </c>
      <c r="K10" s="18">
        <v>328</v>
      </c>
      <c r="L10" s="19">
        <f t="shared" si="1"/>
        <v>689</v>
      </c>
      <c r="N10" s="16" t="s">
        <v>26</v>
      </c>
      <c r="O10" s="25" t="s">
        <v>29</v>
      </c>
      <c r="P10" s="17">
        <v>140</v>
      </c>
      <c r="Q10" s="18">
        <v>467</v>
      </c>
      <c r="R10" s="19">
        <f t="shared" si="2"/>
        <v>607</v>
      </c>
      <c r="S10" s="22"/>
    </row>
    <row r="11" spans="1:19" s="20" customFormat="1" ht="14.7" customHeight="1" x14ac:dyDescent="0.15">
      <c r="A11" s="16" t="s">
        <v>30</v>
      </c>
      <c r="B11" s="25" t="s">
        <v>31</v>
      </c>
      <c r="C11" s="17">
        <v>185</v>
      </c>
      <c r="D11" s="18">
        <v>280</v>
      </c>
      <c r="E11" s="19">
        <f t="shared" si="0"/>
        <v>465</v>
      </c>
      <c r="F11" s="15"/>
      <c r="G11" s="16" t="s">
        <v>30</v>
      </c>
      <c r="H11" s="358" t="s">
        <v>32</v>
      </c>
      <c r="I11" s="358"/>
      <c r="J11" s="17">
        <v>350</v>
      </c>
      <c r="K11" s="18">
        <v>32</v>
      </c>
      <c r="L11" s="19">
        <f t="shared" si="1"/>
        <v>382</v>
      </c>
      <c r="N11" s="16" t="s">
        <v>30</v>
      </c>
      <c r="O11" s="25" t="s">
        <v>33</v>
      </c>
      <c r="P11" s="17">
        <v>259</v>
      </c>
      <c r="Q11" s="18">
        <v>252</v>
      </c>
      <c r="R11" s="56">
        <f t="shared" si="2"/>
        <v>511</v>
      </c>
      <c r="S11" s="22"/>
    </row>
    <row r="12" spans="1:19" s="20" customFormat="1" ht="14.7" customHeight="1" x14ac:dyDescent="0.15">
      <c r="A12" s="16" t="s">
        <v>34</v>
      </c>
      <c r="B12" s="25" t="s">
        <v>35</v>
      </c>
      <c r="C12" s="17">
        <v>65</v>
      </c>
      <c r="D12" s="18">
        <v>150</v>
      </c>
      <c r="E12" s="19">
        <f t="shared" si="0"/>
        <v>215</v>
      </c>
      <c r="F12" s="15"/>
      <c r="G12" s="16" t="s">
        <v>34</v>
      </c>
      <c r="H12" s="358" t="s">
        <v>36</v>
      </c>
      <c r="I12" s="358"/>
      <c r="J12" s="17">
        <v>461</v>
      </c>
      <c r="K12" s="18">
        <v>29</v>
      </c>
      <c r="L12" s="19">
        <f t="shared" si="1"/>
        <v>490</v>
      </c>
      <c r="N12" s="16" t="s">
        <v>34</v>
      </c>
      <c r="O12" s="25" t="s">
        <v>37</v>
      </c>
      <c r="P12" s="56">
        <v>171</v>
      </c>
      <c r="Q12" s="56">
        <v>397</v>
      </c>
      <c r="R12" s="19">
        <f t="shared" si="2"/>
        <v>568</v>
      </c>
      <c r="S12" s="22"/>
    </row>
    <row r="13" spans="1:19" s="20" customFormat="1" ht="14.7" customHeight="1" x14ac:dyDescent="0.15">
      <c r="A13" s="16" t="s">
        <v>38</v>
      </c>
      <c r="B13" s="25" t="s">
        <v>39</v>
      </c>
      <c r="C13" s="17">
        <v>74</v>
      </c>
      <c r="D13" s="18">
        <v>115</v>
      </c>
      <c r="E13" s="19">
        <f t="shared" si="0"/>
        <v>189</v>
      </c>
      <c r="F13" s="15"/>
      <c r="G13" s="16" t="s">
        <v>38</v>
      </c>
      <c r="H13" s="358" t="s">
        <v>40</v>
      </c>
      <c r="I13" s="358"/>
      <c r="J13" s="17">
        <v>338</v>
      </c>
      <c r="K13" s="18">
        <v>117</v>
      </c>
      <c r="L13" s="19">
        <f t="shared" si="1"/>
        <v>455</v>
      </c>
      <c r="N13" s="16" t="s">
        <v>38</v>
      </c>
      <c r="O13" s="25" t="s">
        <v>41</v>
      </c>
      <c r="P13" s="17">
        <v>315</v>
      </c>
      <c r="Q13" s="18">
        <v>146</v>
      </c>
      <c r="R13" s="19">
        <f t="shared" si="2"/>
        <v>461</v>
      </c>
      <c r="S13" s="22"/>
    </row>
    <row r="14" spans="1:19" s="20" customFormat="1" ht="14.7" customHeight="1" x14ac:dyDescent="0.15">
      <c r="A14" s="16" t="s">
        <v>42</v>
      </c>
      <c r="B14" s="25" t="s">
        <v>43</v>
      </c>
      <c r="C14" s="17">
        <v>290</v>
      </c>
      <c r="D14" s="18">
        <v>120</v>
      </c>
      <c r="E14" s="19">
        <f t="shared" si="0"/>
        <v>410</v>
      </c>
      <c r="F14" s="15"/>
      <c r="G14" s="16" t="s">
        <v>42</v>
      </c>
      <c r="H14" s="358" t="s">
        <v>44</v>
      </c>
      <c r="I14" s="358"/>
      <c r="J14" s="17">
        <v>392</v>
      </c>
      <c r="K14" s="18">
        <v>166</v>
      </c>
      <c r="L14" s="19">
        <f t="shared" si="1"/>
        <v>558</v>
      </c>
      <c r="N14" s="16" t="s">
        <v>42</v>
      </c>
      <c r="O14" s="25" t="s">
        <v>45</v>
      </c>
      <c r="P14" s="17">
        <v>273</v>
      </c>
      <c r="Q14" s="18">
        <v>947</v>
      </c>
      <c r="R14" s="19">
        <f t="shared" si="2"/>
        <v>1220</v>
      </c>
      <c r="S14" s="22"/>
    </row>
    <row r="15" spans="1:19" s="20" customFormat="1" ht="14.7" customHeight="1" x14ac:dyDescent="0.15">
      <c r="A15" s="16" t="s">
        <v>46</v>
      </c>
      <c r="B15" s="25" t="s">
        <v>47</v>
      </c>
      <c r="C15" s="29">
        <v>194</v>
      </c>
      <c r="D15" s="19">
        <v>308</v>
      </c>
      <c r="E15" s="19">
        <f t="shared" si="0"/>
        <v>502</v>
      </c>
      <c r="F15" s="15"/>
      <c r="G15" s="16" t="s">
        <v>46</v>
      </c>
      <c r="H15" s="358" t="s">
        <v>48</v>
      </c>
      <c r="I15" s="358"/>
      <c r="J15" s="17">
        <v>436</v>
      </c>
      <c r="K15" s="18">
        <v>186</v>
      </c>
      <c r="L15" s="19">
        <f t="shared" si="1"/>
        <v>622</v>
      </c>
      <c r="N15" s="16" t="s">
        <v>46</v>
      </c>
      <c r="O15" s="25" t="s">
        <v>49</v>
      </c>
      <c r="P15" s="17">
        <v>279</v>
      </c>
      <c r="Q15" s="18">
        <v>493</v>
      </c>
      <c r="R15" s="19">
        <f t="shared" si="2"/>
        <v>772</v>
      </c>
      <c r="S15" s="22"/>
    </row>
    <row r="16" spans="1:19" s="20" customFormat="1" ht="14.7" customHeight="1" x14ac:dyDescent="0.15">
      <c r="A16" s="16" t="s">
        <v>50</v>
      </c>
      <c r="B16" s="25" t="s">
        <v>51</v>
      </c>
      <c r="C16" s="29">
        <v>380</v>
      </c>
      <c r="D16" s="19">
        <v>314</v>
      </c>
      <c r="E16" s="19">
        <f t="shared" si="0"/>
        <v>694</v>
      </c>
      <c r="F16" s="15"/>
      <c r="G16" s="16" t="s">
        <v>50</v>
      </c>
      <c r="H16" s="358" t="s">
        <v>52</v>
      </c>
      <c r="I16" s="358"/>
      <c r="J16" s="29">
        <v>395</v>
      </c>
      <c r="K16" s="29">
        <v>154</v>
      </c>
      <c r="L16" s="19">
        <f t="shared" si="1"/>
        <v>549</v>
      </c>
      <c r="N16" s="16" t="s">
        <v>50</v>
      </c>
      <c r="O16" s="25" t="s">
        <v>53</v>
      </c>
      <c r="P16" s="17">
        <v>179</v>
      </c>
      <c r="Q16" s="18">
        <v>321</v>
      </c>
      <c r="R16" s="19">
        <f t="shared" si="2"/>
        <v>500</v>
      </c>
      <c r="S16" s="22"/>
    </row>
    <row r="17" spans="1:19" s="20" customFormat="1" ht="14.7" customHeight="1" x14ac:dyDescent="0.15">
      <c r="A17" s="16" t="s">
        <v>54</v>
      </c>
      <c r="B17" s="25" t="s">
        <v>55</v>
      </c>
      <c r="C17" s="29">
        <v>251</v>
      </c>
      <c r="D17" s="19">
        <v>106</v>
      </c>
      <c r="E17" s="19">
        <f t="shared" si="0"/>
        <v>357</v>
      </c>
      <c r="F17" s="15"/>
      <c r="G17" s="16" t="s">
        <v>54</v>
      </c>
      <c r="H17" s="358" t="s">
        <v>56</v>
      </c>
      <c r="I17" s="358"/>
      <c r="J17" s="29">
        <v>281</v>
      </c>
      <c r="K17" s="29">
        <v>186</v>
      </c>
      <c r="L17" s="19">
        <f t="shared" si="1"/>
        <v>467</v>
      </c>
      <c r="N17" s="16" t="s">
        <v>54</v>
      </c>
      <c r="O17" s="23" t="s">
        <v>57</v>
      </c>
      <c r="P17" s="17">
        <v>343</v>
      </c>
      <c r="Q17" s="18">
        <v>207</v>
      </c>
      <c r="R17" s="19">
        <f t="shared" si="2"/>
        <v>550</v>
      </c>
      <c r="S17" s="22"/>
    </row>
    <row r="18" spans="1:19" s="20" customFormat="1" ht="14.7" customHeight="1" x14ac:dyDescent="0.15">
      <c r="A18" s="16" t="s">
        <v>58</v>
      </c>
      <c r="B18" s="25" t="s">
        <v>59</v>
      </c>
      <c r="C18" s="29">
        <v>239</v>
      </c>
      <c r="D18" s="19">
        <v>213</v>
      </c>
      <c r="E18" s="19">
        <f t="shared" si="0"/>
        <v>452</v>
      </c>
      <c r="F18" s="15"/>
      <c r="G18" s="16" t="s">
        <v>58</v>
      </c>
      <c r="H18" s="358" t="s">
        <v>60</v>
      </c>
      <c r="I18" s="358"/>
      <c r="J18" s="29">
        <v>210</v>
      </c>
      <c r="K18" s="29">
        <v>63</v>
      </c>
      <c r="L18" s="19">
        <f t="shared" si="1"/>
        <v>273</v>
      </c>
      <c r="N18" s="16" t="s">
        <v>58</v>
      </c>
      <c r="O18" s="65" t="s">
        <v>61</v>
      </c>
      <c r="P18" s="79">
        <v>163</v>
      </c>
      <c r="Q18" s="79">
        <v>156</v>
      </c>
      <c r="R18" s="68">
        <f t="shared" si="2"/>
        <v>319</v>
      </c>
      <c r="S18" s="22"/>
    </row>
    <row r="19" spans="1:19" s="20" customFormat="1" ht="14.7" customHeight="1" x14ac:dyDescent="0.15">
      <c r="A19" s="16" t="s">
        <v>62</v>
      </c>
      <c r="B19" s="25" t="s">
        <v>63</v>
      </c>
      <c r="C19" s="29">
        <v>91</v>
      </c>
      <c r="D19" s="19">
        <v>287</v>
      </c>
      <c r="E19" s="19">
        <f t="shared" si="0"/>
        <v>378</v>
      </c>
      <c r="F19" s="15"/>
      <c r="G19" s="16" t="s">
        <v>62</v>
      </c>
      <c r="H19" s="359" t="s">
        <v>64</v>
      </c>
      <c r="I19" s="359"/>
      <c r="J19" s="17">
        <v>211</v>
      </c>
      <c r="K19" s="18">
        <v>258</v>
      </c>
      <c r="L19" s="19">
        <f>SUM(J19:K19)</f>
        <v>469</v>
      </c>
      <c r="N19" s="16" t="s">
        <v>62</v>
      </c>
      <c r="O19" s="65" t="s">
        <v>65</v>
      </c>
      <c r="P19" s="66">
        <v>273</v>
      </c>
      <c r="Q19" s="67">
        <v>129</v>
      </c>
      <c r="R19" s="68">
        <f t="shared" si="2"/>
        <v>402</v>
      </c>
      <c r="S19" s="22"/>
    </row>
    <row r="20" spans="1:19" s="20" customFormat="1" ht="14.7" customHeight="1" x14ac:dyDescent="0.15">
      <c r="A20" s="16" t="s">
        <v>66</v>
      </c>
      <c r="B20" s="25" t="s">
        <v>67</v>
      </c>
      <c r="C20" s="29">
        <v>174</v>
      </c>
      <c r="D20" s="19">
        <v>336</v>
      </c>
      <c r="E20" s="19">
        <f t="shared" si="0"/>
        <v>510</v>
      </c>
      <c r="F20" s="15"/>
      <c r="G20" s="16" t="s">
        <v>66</v>
      </c>
      <c r="H20" s="359" t="s">
        <v>68</v>
      </c>
      <c r="I20" s="359"/>
      <c r="J20" s="17">
        <v>316</v>
      </c>
      <c r="K20" s="18">
        <v>114</v>
      </c>
      <c r="L20" s="19">
        <f t="shared" ref="L20:L21" si="3">SUM(J20:K20)</f>
        <v>430</v>
      </c>
      <c r="N20" s="16" t="s">
        <v>66</v>
      </c>
      <c r="O20" s="65" t="s">
        <v>69</v>
      </c>
      <c r="P20" s="66">
        <v>324</v>
      </c>
      <c r="Q20" s="67">
        <v>328</v>
      </c>
      <c r="R20" s="68">
        <f t="shared" si="2"/>
        <v>652</v>
      </c>
      <c r="S20" s="22"/>
    </row>
    <row r="21" spans="1:19" s="20" customFormat="1" ht="14.7" customHeight="1" x14ac:dyDescent="0.15">
      <c r="A21" s="16" t="s">
        <v>70</v>
      </c>
      <c r="B21" s="25" t="s">
        <v>71</v>
      </c>
      <c r="C21" s="17">
        <v>261</v>
      </c>
      <c r="D21" s="18">
        <v>133</v>
      </c>
      <c r="E21" s="19">
        <f t="shared" si="0"/>
        <v>394</v>
      </c>
      <c r="F21" s="15"/>
      <c r="G21" s="16" t="s">
        <v>70</v>
      </c>
      <c r="H21" s="360" t="s">
        <v>72</v>
      </c>
      <c r="I21" s="360"/>
      <c r="J21" s="30">
        <v>113</v>
      </c>
      <c r="K21" s="187">
        <v>339</v>
      </c>
      <c r="L21" s="188">
        <f t="shared" si="3"/>
        <v>452</v>
      </c>
      <c r="N21" s="16"/>
      <c r="O21" s="189" t="s">
        <v>73</v>
      </c>
      <c r="P21" s="31">
        <f>SUM(P2:P20)</f>
        <v>3329</v>
      </c>
      <c r="Q21" s="31">
        <f>SUM(Q2:Q20)</f>
        <v>5269</v>
      </c>
      <c r="R21" s="31">
        <f>SUM(R6:R20)</f>
        <v>8598</v>
      </c>
      <c r="S21" s="22"/>
    </row>
    <row r="22" spans="1:19" s="20" customFormat="1" ht="14.7" customHeight="1" x14ac:dyDescent="0.15">
      <c r="A22" s="16" t="s">
        <v>74</v>
      </c>
      <c r="B22" s="190" t="s">
        <v>75</v>
      </c>
      <c r="C22" s="191">
        <v>260</v>
      </c>
      <c r="D22" s="191">
        <v>121</v>
      </c>
      <c r="E22" s="188">
        <f t="shared" si="0"/>
        <v>381</v>
      </c>
      <c r="F22" s="15"/>
      <c r="G22" s="16"/>
      <c r="H22" s="361" t="s">
        <v>76</v>
      </c>
      <c r="I22" s="361"/>
      <c r="J22" s="31">
        <f>SUM(J6:J21)</f>
        <v>5567</v>
      </c>
      <c r="K22" s="31">
        <f>SUM(K6:K21)</f>
        <v>2569</v>
      </c>
      <c r="L22" s="31">
        <f>SUM(L6:L21)</f>
        <v>8136</v>
      </c>
      <c r="N22" s="16"/>
      <c r="O22" s="192"/>
      <c r="P22" s="193"/>
      <c r="Q22" s="193"/>
      <c r="R22" s="194"/>
      <c r="S22" s="22"/>
    </row>
    <row r="23" spans="1:19" s="20" customFormat="1" ht="14.7" customHeight="1" x14ac:dyDescent="0.15">
      <c r="A23" s="16"/>
      <c r="B23" s="32" t="s">
        <v>77</v>
      </c>
      <c r="C23" s="31">
        <f>SUM(C6:C22)</f>
        <v>3625</v>
      </c>
      <c r="D23" s="31">
        <f>SUM(D6:D22)</f>
        <v>4214</v>
      </c>
      <c r="E23" s="31">
        <f>SUM(E6:E22)</f>
        <v>7839</v>
      </c>
      <c r="F23" s="15"/>
      <c r="G23" s="16"/>
      <c r="H23" s="362"/>
      <c r="I23" s="362"/>
      <c r="J23" s="33"/>
      <c r="K23" s="15"/>
      <c r="L23" s="22"/>
      <c r="N23" s="16"/>
      <c r="O23" s="195"/>
      <c r="P23" s="195"/>
      <c r="Q23" s="195"/>
      <c r="R23" s="195"/>
      <c r="S23" s="22"/>
    </row>
    <row r="24" spans="1:19" s="20" customFormat="1" ht="14.7" customHeight="1" x14ac:dyDescent="0.15">
      <c r="A24" s="180"/>
      <c r="B24" s="34"/>
      <c r="C24" s="34"/>
      <c r="D24" s="34"/>
      <c r="E24" s="34"/>
      <c r="F24" s="15"/>
      <c r="G24" s="35"/>
      <c r="H24" s="36"/>
    </row>
    <row r="25" spans="1:19" s="20" customFormat="1" ht="14.7" customHeight="1" x14ac:dyDescent="0.15">
      <c r="A25" s="196"/>
      <c r="B25" s="38"/>
      <c r="C25" s="39"/>
      <c r="D25" s="39"/>
      <c r="E25" s="10"/>
      <c r="F25" s="15"/>
    </row>
    <row r="26" spans="1:19" s="20" customFormat="1" ht="14.7" customHeight="1" thickBot="1" x14ac:dyDescent="0.2">
      <c r="A26" s="16"/>
      <c r="B26" s="41"/>
      <c r="C26" s="41"/>
      <c r="D26" s="41"/>
      <c r="E26" s="41"/>
      <c r="S26" s="22"/>
    </row>
    <row r="27" spans="1:19" s="20" customFormat="1" ht="13.95" customHeight="1" x14ac:dyDescent="0.15">
      <c r="A27" s="16"/>
      <c r="B27" s="41"/>
      <c r="C27" s="41"/>
      <c r="D27" s="41"/>
      <c r="E27" s="41"/>
      <c r="G27" s="363" t="s">
        <v>78</v>
      </c>
      <c r="H27" s="364"/>
      <c r="I27" s="364"/>
      <c r="J27" s="365"/>
      <c r="K27" s="369" t="s">
        <v>79</v>
      </c>
      <c r="L27" s="370"/>
      <c r="M27" s="370"/>
      <c r="N27" s="371"/>
      <c r="O27" s="197" t="s">
        <v>80</v>
      </c>
      <c r="P27" s="350" t="s">
        <v>6</v>
      </c>
      <c r="Q27" s="351"/>
      <c r="R27" s="352"/>
    </row>
    <row r="28" spans="1:19" s="20" customFormat="1" ht="14.7" customHeight="1" thickBot="1" x14ac:dyDescent="0.2">
      <c r="A28" s="16"/>
      <c r="G28" s="366"/>
      <c r="H28" s="367"/>
      <c r="I28" s="367"/>
      <c r="J28" s="368"/>
      <c r="K28" s="353">
        <f>SUM(C23,J22,P21)</f>
        <v>12521</v>
      </c>
      <c r="L28" s="354"/>
      <c r="M28" s="354"/>
      <c r="N28" s="355"/>
      <c r="O28" s="198">
        <f>SUM(D23,K22,Q21)</f>
        <v>12052</v>
      </c>
      <c r="P28" s="356">
        <f>SUM(E23,L22,R21)</f>
        <v>24573</v>
      </c>
      <c r="Q28" s="356"/>
      <c r="R28" s="357"/>
      <c r="S28" s="199"/>
    </row>
    <row r="29" spans="1:19" s="20" customFormat="1" ht="14.7" customHeight="1" x14ac:dyDescent="0.15">
      <c r="A29" s="16"/>
      <c r="I29" s="36"/>
      <c r="J29" s="36"/>
      <c r="K29" s="36"/>
      <c r="L29" s="36"/>
      <c r="M29" s="41"/>
      <c r="N29" s="16"/>
      <c r="O29" s="195"/>
      <c r="P29" s="195"/>
      <c r="Q29" s="195"/>
      <c r="R29" s="195"/>
      <c r="S29" s="199"/>
    </row>
    <row r="30" spans="1:19" s="20" customFormat="1" ht="14.7" customHeight="1" x14ac:dyDescent="0.15">
      <c r="A30" s="200" t="s">
        <v>81</v>
      </c>
      <c r="I30" s="36"/>
      <c r="J30" s="36"/>
      <c r="K30" s="36"/>
      <c r="L30" s="36"/>
      <c r="M30" s="41"/>
      <c r="N30" s="16"/>
      <c r="O30" s="195"/>
      <c r="P30" s="195"/>
      <c r="Q30" s="195"/>
      <c r="R30" s="195"/>
      <c r="S30" s="199"/>
    </row>
    <row r="31" spans="1:19" s="20" customFormat="1" ht="14.7" customHeight="1" x14ac:dyDescent="0.15">
      <c r="A31" s="16"/>
      <c r="B31" s="11" t="s">
        <v>3</v>
      </c>
      <c r="C31" s="43" t="s">
        <v>4</v>
      </c>
      <c r="D31" s="44" t="s">
        <v>5</v>
      </c>
      <c r="E31" s="11" t="s">
        <v>6</v>
      </c>
      <c r="F31" s="323" t="s">
        <v>82</v>
      </c>
      <c r="G31" s="324"/>
      <c r="H31" s="325"/>
      <c r="I31" s="36"/>
      <c r="J31" s="36"/>
      <c r="K31" s="36"/>
      <c r="L31" s="36"/>
      <c r="M31" s="41"/>
      <c r="N31" s="16"/>
      <c r="O31" s="195"/>
      <c r="P31" s="195"/>
      <c r="Q31" s="195"/>
      <c r="R31" s="195"/>
      <c r="S31" s="201"/>
    </row>
    <row r="32" spans="1:19" s="20" customFormat="1" ht="14.7" customHeight="1" x14ac:dyDescent="0.15">
      <c r="A32" s="16"/>
      <c r="B32" s="46" t="s">
        <v>83</v>
      </c>
      <c r="C32" s="202" t="s">
        <v>84</v>
      </c>
      <c r="D32" s="202" t="s">
        <v>84</v>
      </c>
      <c r="E32" s="53"/>
      <c r="F32" s="326" t="s">
        <v>85</v>
      </c>
      <c r="G32" s="327"/>
      <c r="H32" s="328"/>
      <c r="I32" s="36"/>
      <c r="J32" s="36"/>
      <c r="K32" s="36"/>
      <c r="L32" s="36"/>
      <c r="M32" s="41"/>
      <c r="N32" s="16"/>
      <c r="O32" s="195"/>
      <c r="P32" s="195"/>
      <c r="Q32" s="195"/>
      <c r="R32" s="195"/>
      <c r="S32" s="203"/>
    </row>
    <row r="33" spans="1:19" s="20" customFormat="1" ht="14.7" customHeight="1" x14ac:dyDescent="0.15">
      <c r="A33" s="16"/>
      <c r="B33" s="48" t="s">
        <v>86</v>
      </c>
      <c r="C33" s="204" t="s">
        <v>84</v>
      </c>
      <c r="D33" s="204" t="s">
        <v>84</v>
      </c>
      <c r="E33" s="205"/>
      <c r="F33" s="329"/>
      <c r="G33" s="330"/>
      <c r="H33" s="331"/>
      <c r="I33" s="36"/>
      <c r="J33" s="36"/>
      <c r="K33" s="36"/>
      <c r="L33" s="36"/>
      <c r="M33" s="41"/>
      <c r="N33" s="16"/>
      <c r="O33" s="195"/>
      <c r="P33" s="195"/>
      <c r="Q33" s="195"/>
      <c r="R33" s="195"/>
      <c r="S33" s="27"/>
    </row>
    <row r="34" spans="1:19" s="20" customFormat="1" ht="14.7" customHeight="1" x14ac:dyDescent="0.15">
      <c r="A34" s="16"/>
      <c r="B34" s="206" t="s">
        <v>87</v>
      </c>
      <c r="C34" s="204" t="s">
        <v>84</v>
      </c>
      <c r="D34" s="204" t="s">
        <v>84</v>
      </c>
      <c r="E34" s="205"/>
      <c r="F34" s="329"/>
      <c r="G34" s="330"/>
      <c r="H34" s="331"/>
      <c r="I34" s="36"/>
      <c r="J34" s="36"/>
      <c r="K34" s="36"/>
      <c r="L34" s="36"/>
    </row>
    <row r="35" spans="1:19" s="20" customFormat="1" ht="14.7" customHeight="1" x14ac:dyDescent="0.15">
      <c r="A35" s="16"/>
      <c r="B35" s="206" t="s">
        <v>88</v>
      </c>
      <c r="C35" s="204" t="s">
        <v>84</v>
      </c>
      <c r="D35" s="204" t="s">
        <v>84</v>
      </c>
      <c r="E35" s="56"/>
      <c r="F35" s="329"/>
      <c r="G35" s="330"/>
      <c r="H35" s="331"/>
      <c r="I35" s="36"/>
      <c r="J35" s="36"/>
      <c r="K35" s="36"/>
      <c r="L35" s="36"/>
    </row>
    <row r="36" spans="1:19" s="20" customFormat="1" ht="14.7" customHeight="1" x14ac:dyDescent="0.15">
      <c r="A36" s="16"/>
      <c r="B36" s="25" t="s">
        <v>89</v>
      </c>
      <c r="C36" s="204" t="s">
        <v>84</v>
      </c>
      <c r="D36" s="204" t="s">
        <v>84</v>
      </c>
      <c r="E36" s="56"/>
      <c r="F36" s="329"/>
      <c r="G36" s="330"/>
      <c r="H36" s="331"/>
      <c r="I36" s="36"/>
      <c r="J36" s="36"/>
      <c r="K36" s="36"/>
      <c r="L36" s="36"/>
      <c r="M36" s="41"/>
      <c r="N36" s="16"/>
      <c r="O36" s="195"/>
      <c r="P36" s="195"/>
      <c r="Q36" s="195"/>
      <c r="R36" s="195"/>
    </row>
    <row r="37" spans="1:19" s="20" customFormat="1" ht="14.7" customHeight="1" x14ac:dyDescent="0.15">
      <c r="A37" s="16"/>
      <c r="B37" s="50" t="s">
        <v>90</v>
      </c>
      <c r="C37" s="207" t="s">
        <v>84</v>
      </c>
      <c r="D37" s="207" t="s">
        <v>84</v>
      </c>
      <c r="E37" s="208"/>
      <c r="F37" s="329"/>
      <c r="G37" s="330"/>
      <c r="H37" s="331"/>
      <c r="I37" s="36"/>
      <c r="J37" s="36"/>
      <c r="K37" s="36"/>
      <c r="L37" s="36"/>
      <c r="M37" s="51"/>
      <c r="N37" s="16"/>
      <c r="O37" s="195"/>
      <c r="P37" s="195"/>
      <c r="Q37" s="195"/>
      <c r="R37" s="195"/>
    </row>
    <row r="38" spans="1:19" s="20" customFormat="1" ht="14.7" customHeight="1" x14ac:dyDescent="0.15">
      <c r="A38" s="16"/>
      <c r="B38" s="52" t="s">
        <v>91</v>
      </c>
      <c r="C38" s="52" t="s">
        <v>84</v>
      </c>
      <c r="D38" s="52" t="s">
        <v>84</v>
      </c>
      <c r="E38" s="53"/>
      <c r="F38" s="332" t="s">
        <v>92</v>
      </c>
      <c r="G38" s="333"/>
      <c r="H38" s="334"/>
      <c r="I38" s="36"/>
      <c r="J38" s="36"/>
      <c r="K38" s="36"/>
      <c r="L38" s="36"/>
      <c r="M38" s="51"/>
      <c r="N38" s="209"/>
      <c r="O38" s="195"/>
      <c r="P38" s="195"/>
      <c r="Q38" s="195"/>
      <c r="R38" s="195"/>
    </row>
    <row r="39" spans="1:19" s="20" customFormat="1" ht="14.7" customHeight="1" x14ac:dyDescent="0.15">
      <c r="A39" s="16"/>
      <c r="B39" s="210" t="s">
        <v>93</v>
      </c>
      <c r="C39" s="204" t="s">
        <v>84</v>
      </c>
      <c r="D39" s="204" t="s">
        <v>84</v>
      </c>
      <c r="E39" s="56"/>
      <c r="F39" s="335"/>
      <c r="G39" s="336"/>
      <c r="H39" s="337"/>
      <c r="I39" s="57"/>
      <c r="J39" s="33"/>
      <c r="K39" s="33"/>
      <c r="L39" s="33"/>
      <c r="M39" s="51"/>
      <c r="N39" s="209"/>
      <c r="O39" s="195"/>
      <c r="P39" s="195"/>
      <c r="Q39" s="195"/>
      <c r="R39" s="195"/>
    </row>
    <row r="40" spans="1:19" s="20" customFormat="1" ht="14.7" customHeight="1" x14ac:dyDescent="0.15">
      <c r="A40" s="16"/>
      <c r="B40" s="23" t="s">
        <v>94</v>
      </c>
      <c r="C40" s="204" t="s">
        <v>84</v>
      </c>
      <c r="D40" s="204" t="s">
        <v>84</v>
      </c>
      <c r="E40" s="211">
        <v>207</v>
      </c>
      <c r="F40" s="335"/>
      <c r="G40" s="336"/>
      <c r="H40" s="337"/>
      <c r="I40" s="58"/>
      <c r="J40" s="33"/>
      <c r="K40" s="15"/>
      <c r="L40" s="22"/>
    </row>
    <row r="41" spans="1:19" s="20" customFormat="1" ht="14.7" customHeight="1" x14ac:dyDescent="0.15">
      <c r="A41" s="16"/>
      <c r="B41" s="206" t="s">
        <v>95</v>
      </c>
      <c r="C41" s="204" t="s">
        <v>84</v>
      </c>
      <c r="D41" s="204" t="s">
        <v>84</v>
      </c>
      <c r="E41" s="211">
        <v>83</v>
      </c>
      <c r="F41" s="335"/>
      <c r="G41" s="336"/>
      <c r="H41" s="337"/>
    </row>
    <row r="42" spans="1:19" s="20" customFormat="1" ht="14.7" customHeight="1" x14ac:dyDescent="0.15">
      <c r="A42" s="16"/>
      <c r="B42" s="206" t="s">
        <v>96</v>
      </c>
      <c r="C42" s="204" t="s">
        <v>84</v>
      </c>
      <c r="D42" s="204" t="s">
        <v>84</v>
      </c>
      <c r="E42" s="211">
        <v>66</v>
      </c>
      <c r="F42" s="335"/>
      <c r="G42" s="336"/>
      <c r="H42" s="337"/>
    </row>
    <row r="43" spans="1:19" s="20" customFormat="1" ht="14.7" customHeight="1" x14ac:dyDescent="0.15">
      <c r="A43" s="16"/>
      <c r="B43" s="206" t="s">
        <v>97</v>
      </c>
      <c r="C43" s="204" t="s">
        <v>84</v>
      </c>
      <c r="D43" s="204" t="s">
        <v>84</v>
      </c>
      <c r="E43" s="211">
        <v>73</v>
      </c>
      <c r="F43" s="335"/>
      <c r="G43" s="336"/>
      <c r="H43" s="337"/>
      <c r="I43" s="57"/>
      <c r="J43" s="33"/>
      <c r="K43" s="33"/>
      <c r="L43" s="33"/>
    </row>
    <row r="44" spans="1:19" s="20" customFormat="1" ht="14.7" customHeight="1" x14ac:dyDescent="0.15">
      <c r="A44" s="16"/>
      <c r="B44" s="206" t="s">
        <v>98</v>
      </c>
      <c r="C44" s="204" t="s">
        <v>84</v>
      </c>
      <c r="D44" s="204" t="s">
        <v>84</v>
      </c>
      <c r="E44" s="211">
        <v>159</v>
      </c>
      <c r="F44" s="335"/>
      <c r="G44" s="336"/>
      <c r="H44" s="337"/>
      <c r="I44" s="41"/>
      <c r="N44" s="180"/>
      <c r="O44" s="27"/>
    </row>
    <row r="45" spans="1:19" s="20" customFormat="1" ht="13.95" customHeight="1" x14ac:dyDescent="0.15">
      <c r="A45" s="16"/>
      <c r="B45" s="206" t="s">
        <v>99</v>
      </c>
      <c r="C45" s="204" t="s">
        <v>84</v>
      </c>
      <c r="D45" s="204" t="s">
        <v>84</v>
      </c>
      <c r="E45" s="211">
        <v>94</v>
      </c>
      <c r="F45" s="335"/>
      <c r="G45" s="336"/>
      <c r="H45" s="337"/>
      <c r="I45" s="212"/>
      <c r="J45" s="213"/>
      <c r="K45" s="214"/>
      <c r="L45" s="214"/>
      <c r="M45" s="214"/>
      <c r="N45" s="214"/>
      <c r="O45" s="215"/>
      <c r="P45" s="216"/>
      <c r="Q45" s="216"/>
      <c r="R45" s="216"/>
    </row>
    <row r="46" spans="1:19" s="20" customFormat="1" ht="13.95" customHeight="1" x14ac:dyDescent="0.15">
      <c r="B46" s="217" t="s">
        <v>100</v>
      </c>
      <c r="C46" s="218" t="s">
        <v>84</v>
      </c>
      <c r="D46" s="218" t="s">
        <v>84</v>
      </c>
      <c r="E46" s="219">
        <v>82</v>
      </c>
      <c r="F46" s="338"/>
      <c r="G46" s="339"/>
      <c r="H46" s="340"/>
      <c r="I46" s="220"/>
      <c r="J46" s="213"/>
      <c r="K46" s="221"/>
      <c r="L46" s="221"/>
      <c r="M46" s="221"/>
      <c r="N46" s="221"/>
      <c r="O46" s="222"/>
      <c r="P46" s="216"/>
      <c r="Q46" s="216"/>
      <c r="R46" s="216"/>
    </row>
    <row r="47" spans="1:19" s="20" customFormat="1" ht="13.95" customHeight="1" x14ac:dyDescent="0.15">
      <c r="B47" s="13" t="s">
        <v>101</v>
      </c>
      <c r="C47" s="59">
        <v>399</v>
      </c>
      <c r="D47" s="223">
        <v>251</v>
      </c>
      <c r="E47" s="224">
        <f t="shared" ref="E47:E50" si="4">SUM(C47:D47)</f>
        <v>650</v>
      </c>
      <c r="F47" s="341" t="s">
        <v>102</v>
      </c>
      <c r="G47" s="342"/>
      <c r="H47" s="343"/>
      <c r="I47" s="220"/>
      <c r="J47" s="225"/>
      <c r="K47" s="226"/>
      <c r="L47" s="227"/>
      <c r="M47" s="227"/>
      <c r="N47" s="227"/>
      <c r="O47" s="228"/>
      <c r="P47" s="228"/>
      <c r="Q47" s="228"/>
      <c r="R47" s="228"/>
    </row>
    <row r="48" spans="1:19" s="20" customFormat="1" ht="13.95" customHeight="1" x14ac:dyDescent="0.15">
      <c r="B48" s="25" t="s">
        <v>103</v>
      </c>
      <c r="C48" s="60">
        <v>197</v>
      </c>
      <c r="D48" s="229">
        <v>98</v>
      </c>
      <c r="E48" s="230">
        <f t="shared" si="4"/>
        <v>295</v>
      </c>
      <c r="F48" s="344"/>
      <c r="G48" s="345"/>
      <c r="H48" s="346"/>
      <c r="I48" s="220"/>
      <c r="J48" s="225"/>
      <c r="K48" s="226"/>
      <c r="L48" s="227"/>
    </row>
    <row r="49" spans="2:18" s="20" customFormat="1" ht="13.95" customHeight="1" x14ac:dyDescent="0.15">
      <c r="B49" s="25" t="s">
        <v>104</v>
      </c>
      <c r="C49" s="61">
        <v>270</v>
      </c>
      <c r="D49" s="61">
        <v>42</v>
      </c>
      <c r="E49" s="230">
        <f t="shared" si="4"/>
        <v>312</v>
      </c>
      <c r="F49" s="344"/>
      <c r="G49" s="345"/>
      <c r="H49" s="346"/>
      <c r="I49" s="220"/>
    </row>
    <row r="50" spans="2:18" s="20" customFormat="1" ht="13.95" customHeight="1" x14ac:dyDescent="0.15">
      <c r="B50" s="25" t="s">
        <v>105</v>
      </c>
      <c r="C50" s="61">
        <v>223</v>
      </c>
      <c r="D50" s="61">
        <v>46</v>
      </c>
      <c r="E50" s="230">
        <f t="shared" si="4"/>
        <v>269</v>
      </c>
      <c r="F50" s="344"/>
      <c r="G50" s="345"/>
      <c r="H50" s="346"/>
      <c r="I50" s="220"/>
      <c r="M50" s="62"/>
      <c r="N50" s="62"/>
      <c r="O50" s="62"/>
      <c r="P50" s="62"/>
      <c r="Q50" s="62"/>
      <c r="R50" s="62"/>
    </row>
    <row r="51" spans="2:18" ht="13.95" customHeight="1" x14ac:dyDescent="0.5">
      <c r="B51" s="190" t="s">
        <v>106</v>
      </c>
      <c r="C51" s="63">
        <v>312</v>
      </c>
      <c r="D51" s="63">
        <v>206</v>
      </c>
      <c r="E51" s="231">
        <v>518</v>
      </c>
      <c r="F51" s="347"/>
      <c r="G51" s="348"/>
      <c r="H51" s="349"/>
      <c r="I51" s="220"/>
    </row>
    <row r="52" spans="2:18" ht="13.95" customHeight="1" x14ac:dyDescent="0.15">
      <c r="B52" s="232" t="s">
        <v>107</v>
      </c>
      <c r="C52" s="233"/>
      <c r="D52" s="234"/>
      <c r="E52" s="235">
        <f>SUM(E40:E51)</f>
        <v>2808</v>
      </c>
      <c r="F52" s="236"/>
      <c r="G52" s="236"/>
      <c r="H52" s="236"/>
      <c r="I52" s="220"/>
    </row>
    <row r="53" spans="2:18" ht="13.95" customHeight="1" x14ac:dyDescent="0.5">
      <c r="B53" s="237"/>
      <c r="C53" s="238"/>
      <c r="D53" s="238"/>
      <c r="E53" s="239"/>
      <c r="F53" s="322"/>
      <c r="G53" s="322"/>
      <c r="H53" s="322"/>
      <c r="I53" s="220"/>
    </row>
    <row r="54" spans="2:18" ht="13.95" customHeight="1" x14ac:dyDescent="0.5">
      <c r="B54" s="237"/>
      <c r="C54" s="238"/>
      <c r="D54" s="238"/>
      <c r="E54" s="239"/>
      <c r="F54" s="322"/>
      <c r="G54" s="322"/>
      <c r="H54" s="322"/>
      <c r="I54" s="220"/>
    </row>
    <row r="55" spans="2:18" ht="13.95" customHeight="1" x14ac:dyDescent="0.5">
      <c r="B55" s="237"/>
      <c r="C55" s="238"/>
      <c r="D55" s="238"/>
      <c r="E55" s="239"/>
      <c r="F55" s="322"/>
      <c r="G55" s="322"/>
      <c r="H55" s="322"/>
      <c r="I55" s="220"/>
    </row>
    <row r="56" spans="2:18" ht="13.95" customHeight="1" x14ac:dyDescent="0.5">
      <c r="B56" s="237"/>
      <c r="C56" s="238"/>
      <c r="D56" s="238"/>
      <c r="E56" s="239"/>
      <c r="F56" s="322"/>
      <c r="G56" s="322"/>
      <c r="H56" s="322"/>
      <c r="I56" s="220"/>
    </row>
    <row r="57" spans="2:18" ht="13.95" customHeight="1" x14ac:dyDescent="0.5">
      <c r="B57" s="237"/>
      <c r="C57" s="238"/>
      <c r="D57" s="238"/>
      <c r="E57" s="239"/>
      <c r="F57" s="322"/>
      <c r="G57" s="322"/>
      <c r="H57" s="322"/>
      <c r="I57" s="220"/>
    </row>
    <row r="58" spans="2:18" ht="13.95" customHeight="1" x14ac:dyDescent="0.15">
      <c r="B58" s="57"/>
      <c r="C58" s="238"/>
      <c r="D58" s="238"/>
      <c r="E58" s="240"/>
    </row>
  </sheetData>
  <mergeCells count="35">
    <mergeCell ref="H14:I14"/>
    <mergeCell ref="A1:R1"/>
    <mergeCell ref="O4:R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P27:R27"/>
    <mergeCell ref="K28:N28"/>
    <mergeCell ref="P28:R28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27:J28"/>
    <mergeCell ref="K27:N27"/>
    <mergeCell ref="F55:H55"/>
    <mergeCell ref="F56:H56"/>
    <mergeCell ref="F57:H57"/>
    <mergeCell ref="F31:H31"/>
    <mergeCell ref="F32:H37"/>
    <mergeCell ref="F38:H46"/>
    <mergeCell ref="F47:H51"/>
    <mergeCell ref="F53:H53"/>
    <mergeCell ref="F54:H54"/>
  </mergeCells>
  <phoneticPr fontId="3"/>
  <pageMargins left="0.15748031496062992" right="0.15748031496062992" top="7.874015748031496E-2" bottom="7.874015748031496E-2" header="0.11811023622047245" footer="0.11811023622047245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4ED8-B19C-0B4D-9A89-D3B521A79BF0}">
  <sheetPr>
    <pageSetUpPr fitToPage="1"/>
  </sheetPr>
  <dimension ref="A1:Z70"/>
  <sheetViews>
    <sheetView tabSelected="1" zoomScale="88" zoomScaleNormal="100" workbookViewId="0">
      <selection activeCell="L6" sqref="L6"/>
    </sheetView>
  </sheetViews>
  <sheetFormatPr defaultColWidth="7.453125" defaultRowHeight="13.2" customHeight="1" x14ac:dyDescent="0.15"/>
  <cols>
    <col min="1" max="1" width="2.26953125" style="163" customWidth="1"/>
    <col min="2" max="2" width="11.7265625" style="174" customWidth="1"/>
    <col min="3" max="5" width="4.453125" style="174" customWidth="1"/>
    <col min="6" max="6" width="1" style="174" customWidth="1"/>
    <col min="7" max="7" width="2.26953125" style="163" customWidth="1"/>
    <col min="8" max="8" width="5.7265625" style="152" customWidth="1"/>
    <col min="9" max="9" width="1.26953125" style="152" customWidth="1"/>
    <col min="10" max="13" width="4.453125" style="152" customWidth="1"/>
    <col min="14" max="14" width="1" style="152" customWidth="1"/>
    <col min="15" max="15" width="2.26953125" style="163" customWidth="1"/>
    <col min="16" max="17" width="5.7265625" style="152" customWidth="1"/>
    <col min="18" max="20" width="4.453125" style="152" customWidth="1"/>
    <col min="21" max="21" width="0.26953125" style="152" customWidth="1"/>
    <col min="22" max="16384" width="7.453125" style="152"/>
  </cols>
  <sheetData>
    <row r="1" spans="1:21" s="151" customFormat="1" ht="25.95" customHeight="1" x14ac:dyDescent="0.2">
      <c r="A1" s="418" t="s">
        <v>246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244"/>
    </row>
    <row r="2" spans="1:21" s="151" customFormat="1" ht="4.5" customHeight="1" x14ac:dyDescent="0.2">
      <c r="A2" s="245"/>
      <c r="B2" s="246"/>
      <c r="C2" s="246"/>
      <c r="D2" s="246"/>
      <c r="E2" s="246"/>
      <c r="F2" s="246"/>
      <c r="G2" s="245"/>
      <c r="H2" s="247"/>
      <c r="I2" s="247"/>
      <c r="J2" s="247"/>
      <c r="K2" s="244"/>
      <c r="L2" s="244"/>
      <c r="M2" s="244"/>
      <c r="O2" s="245"/>
      <c r="P2" s="246"/>
      <c r="Q2" s="246"/>
      <c r="R2" s="244"/>
      <c r="S2" s="244"/>
      <c r="T2" s="244"/>
      <c r="U2" s="244"/>
    </row>
    <row r="3" spans="1:21" s="151" customFormat="1" ht="4.5" customHeight="1" x14ac:dyDescent="0.2">
      <c r="A3" s="245"/>
      <c r="B3" s="246"/>
      <c r="C3" s="246"/>
      <c r="D3" s="246"/>
      <c r="E3" s="246"/>
      <c r="F3" s="246"/>
      <c r="G3" s="245"/>
      <c r="H3" s="247"/>
      <c r="I3" s="247"/>
      <c r="J3" s="247"/>
      <c r="K3" s="244"/>
      <c r="L3" s="244"/>
      <c r="M3" s="244"/>
      <c r="O3" s="245"/>
      <c r="P3" s="248"/>
      <c r="Q3" s="246"/>
      <c r="R3" s="244"/>
      <c r="S3" s="244"/>
      <c r="T3" s="244"/>
      <c r="U3" s="244"/>
    </row>
    <row r="4" spans="1:21" s="151" customFormat="1" ht="15" customHeight="1" x14ac:dyDescent="0.15">
      <c r="A4" s="245"/>
      <c r="G4" s="245"/>
      <c r="O4" s="245"/>
      <c r="P4" s="419" t="s">
        <v>247</v>
      </c>
      <c r="Q4" s="419"/>
      <c r="R4" s="419"/>
      <c r="S4" s="419"/>
      <c r="T4" s="419"/>
      <c r="U4" s="249"/>
    </row>
    <row r="5" spans="1:21" s="144" customFormat="1" ht="14.7" customHeight="1" x14ac:dyDescent="0.5">
      <c r="A5" s="143" t="s">
        <v>248</v>
      </c>
      <c r="B5" s="11" t="s">
        <v>3</v>
      </c>
      <c r="C5" s="43" t="s">
        <v>4</v>
      </c>
      <c r="D5" s="44" t="s">
        <v>5</v>
      </c>
      <c r="E5" s="11" t="s">
        <v>6</v>
      </c>
      <c r="F5" s="38"/>
      <c r="G5" s="143" t="s">
        <v>249</v>
      </c>
      <c r="H5" s="314" t="s">
        <v>3</v>
      </c>
      <c r="I5" s="314"/>
      <c r="J5" s="314"/>
      <c r="K5" s="43" t="s">
        <v>4</v>
      </c>
      <c r="L5" s="44" t="s">
        <v>5</v>
      </c>
      <c r="M5" s="11" t="s">
        <v>6</v>
      </c>
      <c r="O5" s="143" t="s">
        <v>250</v>
      </c>
      <c r="P5" s="314" t="s">
        <v>3</v>
      </c>
      <c r="Q5" s="314"/>
      <c r="R5" s="43" t="s">
        <v>4</v>
      </c>
      <c r="S5" s="44" t="s">
        <v>5</v>
      </c>
      <c r="T5" s="11" t="s">
        <v>6</v>
      </c>
      <c r="U5" s="38"/>
    </row>
    <row r="6" spans="1:21" s="148" customFormat="1" ht="13.95" customHeight="1" x14ac:dyDescent="0.15">
      <c r="A6" s="145" t="s">
        <v>10</v>
      </c>
      <c r="B6" s="250" t="s">
        <v>251</v>
      </c>
      <c r="C6" s="147">
        <v>354</v>
      </c>
      <c r="D6" s="251">
        <v>535</v>
      </c>
      <c r="E6" s="252">
        <f t="shared" ref="E6:E28" si="0">SUM(C6:D6)</f>
        <v>889</v>
      </c>
      <c r="F6" s="15"/>
      <c r="G6" s="145" t="s">
        <v>10</v>
      </c>
      <c r="H6" s="420" t="s">
        <v>252</v>
      </c>
      <c r="I6" s="420"/>
      <c r="J6" s="420"/>
      <c r="K6" s="147">
        <v>151</v>
      </c>
      <c r="L6" s="251">
        <v>404</v>
      </c>
      <c r="M6" s="252">
        <f t="shared" ref="M6:M31" si="1">SUM(K6:L6)</f>
        <v>555</v>
      </c>
      <c r="N6" s="146"/>
      <c r="O6" s="145" t="s">
        <v>10</v>
      </c>
      <c r="P6" s="420" t="s">
        <v>253</v>
      </c>
      <c r="Q6" s="420"/>
      <c r="R6" s="147">
        <v>193</v>
      </c>
      <c r="S6" s="251">
        <v>100</v>
      </c>
      <c r="T6" s="252">
        <f t="shared" ref="T6:T28" si="2">SUM(R6:S6)</f>
        <v>293</v>
      </c>
      <c r="U6" s="22"/>
    </row>
    <row r="7" spans="1:21" s="148" customFormat="1" ht="14.7" customHeight="1" x14ac:dyDescent="0.15">
      <c r="A7" s="145" t="s">
        <v>254</v>
      </c>
      <c r="B7" s="253" t="s">
        <v>255</v>
      </c>
      <c r="C7" s="153">
        <v>451</v>
      </c>
      <c r="D7" s="254">
        <v>146</v>
      </c>
      <c r="E7" s="255">
        <f t="shared" si="0"/>
        <v>597</v>
      </c>
      <c r="F7" s="15"/>
      <c r="G7" s="145" t="s">
        <v>254</v>
      </c>
      <c r="H7" s="409" t="s">
        <v>256</v>
      </c>
      <c r="I7" s="409"/>
      <c r="J7" s="409"/>
      <c r="K7" s="153">
        <v>165</v>
      </c>
      <c r="L7" s="254">
        <v>408</v>
      </c>
      <c r="M7" s="255">
        <f t="shared" si="1"/>
        <v>573</v>
      </c>
      <c r="N7" s="146"/>
      <c r="O7" s="145" t="s">
        <v>254</v>
      </c>
      <c r="P7" s="417" t="s">
        <v>257</v>
      </c>
      <c r="Q7" s="417"/>
      <c r="R7" s="153">
        <v>188</v>
      </c>
      <c r="S7" s="254">
        <v>199</v>
      </c>
      <c r="T7" s="255">
        <f t="shared" si="2"/>
        <v>387</v>
      </c>
      <c r="U7" s="22"/>
    </row>
    <row r="8" spans="1:21" s="148" customFormat="1" ht="14.7" customHeight="1" x14ac:dyDescent="0.15">
      <c r="A8" s="145" t="s">
        <v>258</v>
      </c>
      <c r="B8" s="253" t="s">
        <v>259</v>
      </c>
      <c r="C8" s="153">
        <v>190</v>
      </c>
      <c r="D8" s="254">
        <v>236</v>
      </c>
      <c r="E8" s="255">
        <f t="shared" si="0"/>
        <v>426</v>
      </c>
      <c r="F8" s="15"/>
      <c r="G8" s="145" t="s">
        <v>258</v>
      </c>
      <c r="H8" s="409" t="s">
        <v>260</v>
      </c>
      <c r="I8" s="409"/>
      <c r="J8" s="409"/>
      <c r="K8" s="153">
        <v>296</v>
      </c>
      <c r="L8" s="254">
        <v>237</v>
      </c>
      <c r="M8" s="255">
        <f t="shared" si="1"/>
        <v>533</v>
      </c>
      <c r="N8" s="146"/>
      <c r="O8" s="145" t="s">
        <v>258</v>
      </c>
      <c r="P8" s="417" t="s">
        <v>261</v>
      </c>
      <c r="Q8" s="417"/>
      <c r="R8" s="153">
        <v>184</v>
      </c>
      <c r="S8" s="254">
        <v>111</v>
      </c>
      <c r="T8" s="255">
        <f t="shared" si="2"/>
        <v>295</v>
      </c>
      <c r="U8" s="22"/>
    </row>
    <row r="9" spans="1:21" s="149" customFormat="1" ht="14.7" customHeight="1" x14ac:dyDescent="0.15">
      <c r="A9" s="145" t="s">
        <v>262</v>
      </c>
      <c r="B9" s="253" t="s">
        <v>263</v>
      </c>
      <c r="C9" s="153">
        <v>324</v>
      </c>
      <c r="D9" s="254">
        <v>451</v>
      </c>
      <c r="E9" s="255">
        <f t="shared" si="0"/>
        <v>775</v>
      </c>
      <c r="F9" s="15"/>
      <c r="G9" s="145" t="s">
        <v>262</v>
      </c>
      <c r="H9" s="409" t="s">
        <v>264</v>
      </c>
      <c r="I9" s="409"/>
      <c r="J9" s="409"/>
      <c r="K9" s="153">
        <v>335</v>
      </c>
      <c r="L9" s="254">
        <v>160</v>
      </c>
      <c r="M9" s="255">
        <f t="shared" si="1"/>
        <v>495</v>
      </c>
      <c r="N9" s="146"/>
      <c r="O9" s="145" t="s">
        <v>262</v>
      </c>
      <c r="P9" s="417" t="s">
        <v>265</v>
      </c>
      <c r="Q9" s="417"/>
      <c r="R9" s="153">
        <v>169</v>
      </c>
      <c r="S9" s="254">
        <v>107</v>
      </c>
      <c r="T9" s="255">
        <f t="shared" si="2"/>
        <v>276</v>
      </c>
      <c r="U9" s="22"/>
    </row>
    <row r="10" spans="1:21" s="150" customFormat="1" ht="14.7" customHeight="1" x14ac:dyDescent="0.15">
      <c r="A10" s="145" t="s">
        <v>26</v>
      </c>
      <c r="B10" s="253" t="s">
        <v>266</v>
      </c>
      <c r="C10" s="153">
        <v>207</v>
      </c>
      <c r="D10" s="254">
        <v>282</v>
      </c>
      <c r="E10" s="255">
        <f t="shared" si="0"/>
        <v>489</v>
      </c>
      <c r="F10" s="15"/>
      <c r="G10" s="145" t="s">
        <v>26</v>
      </c>
      <c r="H10" s="409" t="s">
        <v>267</v>
      </c>
      <c r="I10" s="409"/>
      <c r="J10" s="409"/>
      <c r="K10" s="153">
        <v>334</v>
      </c>
      <c r="L10" s="254">
        <v>167</v>
      </c>
      <c r="M10" s="255">
        <f t="shared" si="1"/>
        <v>501</v>
      </c>
      <c r="O10" s="145" t="s">
        <v>26</v>
      </c>
      <c r="P10" s="410" t="s">
        <v>268</v>
      </c>
      <c r="Q10" s="411"/>
      <c r="R10" s="153">
        <v>291</v>
      </c>
      <c r="S10" s="254">
        <v>209</v>
      </c>
      <c r="T10" s="255">
        <f t="shared" si="2"/>
        <v>500</v>
      </c>
      <c r="U10" s="22"/>
    </row>
    <row r="11" spans="1:21" ht="14.7" customHeight="1" x14ac:dyDescent="0.15">
      <c r="A11" s="145" t="s">
        <v>30</v>
      </c>
      <c r="B11" s="253" t="s">
        <v>269</v>
      </c>
      <c r="C11" s="153">
        <v>333</v>
      </c>
      <c r="D11" s="254">
        <v>189</v>
      </c>
      <c r="E11" s="255">
        <f t="shared" si="0"/>
        <v>522</v>
      </c>
      <c r="F11" s="15"/>
      <c r="G11" s="145" t="s">
        <v>30</v>
      </c>
      <c r="H11" s="409" t="s">
        <v>270</v>
      </c>
      <c r="I11" s="409"/>
      <c r="J11" s="409"/>
      <c r="K11" s="153">
        <v>137</v>
      </c>
      <c r="L11" s="254">
        <v>277</v>
      </c>
      <c r="M11" s="255">
        <f t="shared" si="1"/>
        <v>414</v>
      </c>
      <c r="N11" s="151"/>
      <c r="O11" s="145" t="s">
        <v>30</v>
      </c>
      <c r="P11" s="410" t="s">
        <v>271</v>
      </c>
      <c r="Q11" s="411"/>
      <c r="R11" s="153">
        <v>250</v>
      </c>
      <c r="S11" s="254">
        <v>138</v>
      </c>
      <c r="T11" s="255">
        <f t="shared" si="2"/>
        <v>388</v>
      </c>
      <c r="U11" s="22"/>
    </row>
    <row r="12" spans="1:21" ht="14.7" customHeight="1" x14ac:dyDescent="0.15">
      <c r="A12" s="145" t="s">
        <v>34</v>
      </c>
      <c r="B12" s="253" t="s">
        <v>272</v>
      </c>
      <c r="C12" s="153">
        <v>235</v>
      </c>
      <c r="D12" s="254">
        <v>142</v>
      </c>
      <c r="E12" s="255">
        <f t="shared" si="0"/>
        <v>377</v>
      </c>
      <c r="F12" s="15"/>
      <c r="G12" s="145" t="s">
        <v>34</v>
      </c>
      <c r="H12" s="409" t="s">
        <v>273</v>
      </c>
      <c r="I12" s="409"/>
      <c r="J12" s="409"/>
      <c r="K12" s="153">
        <v>305</v>
      </c>
      <c r="L12" s="254">
        <v>100</v>
      </c>
      <c r="M12" s="255">
        <f t="shared" si="1"/>
        <v>405</v>
      </c>
      <c r="N12" s="151"/>
      <c r="O12" s="145" t="s">
        <v>34</v>
      </c>
      <c r="P12" s="410" t="s">
        <v>274</v>
      </c>
      <c r="Q12" s="411"/>
      <c r="R12" s="153">
        <v>317</v>
      </c>
      <c r="S12" s="254">
        <v>159</v>
      </c>
      <c r="T12" s="255">
        <f t="shared" si="2"/>
        <v>476</v>
      </c>
      <c r="U12" s="22"/>
    </row>
    <row r="13" spans="1:21" ht="14.7" customHeight="1" x14ac:dyDescent="0.15">
      <c r="A13" s="145" t="s">
        <v>38</v>
      </c>
      <c r="B13" s="253" t="s">
        <v>275</v>
      </c>
      <c r="C13" s="153">
        <v>230</v>
      </c>
      <c r="D13" s="254">
        <v>149</v>
      </c>
      <c r="E13" s="255">
        <f t="shared" si="0"/>
        <v>379</v>
      </c>
      <c r="F13" s="15"/>
      <c r="G13" s="145" t="s">
        <v>38</v>
      </c>
      <c r="H13" s="409" t="s">
        <v>276</v>
      </c>
      <c r="I13" s="409"/>
      <c r="J13" s="409"/>
      <c r="K13" s="153">
        <v>418</v>
      </c>
      <c r="L13" s="254">
        <v>54</v>
      </c>
      <c r="M13" s="255">
        <f t="shared" si="1"/>
        <v>472</v>
      </c>
      <c r="N13" s="151"/>
      <c r="O13" s="145" t="s">
        <v>38</v>
      </c>
      <c r="P13" s="410" t="s">
        <v>277</v>
      </c>
      <c r="Q13" s="411"/>
      <c r="R13" s="153">
        <v>386</v>
      </c>
      <c r="S13" s="254">
        <v>114</v>
      </c>
      <c r="T13" s="255">
        <f t="shared" si="2"/>
        <v>500</v>
      </c>
      <c r="U13" s="22"/>
    </row>
    <row r="14" spans="1:21" ht="14.7" customHeight="1" x14ac:dyDescent="0.15">
      <c r="A14" s="145" t="s">
        <v>42</v>
      </c>
      <c r="B14" s="253" t="s">
        <v>278</v>
      </c>
      <c r="C14" s="153">
        <v>153</v>
      </c>
      <c r="D14" s="254">
        <v>441</v>
      </c>
      <c r="E14" s="255">
        <f t="shared" si="0"/>
        <v>594</v>
      </c>
      <c r="F14" s="15"/>
      <c r="G14" s="145" t="s">
        <v>42</v>
      </c>
      <c r="H14" s="409" t="s">
        <v>279</v>
      </c>
      <c r="I14" s="409"/>
      <c r="J14" s="409"/>
      <c r="K14" s="153">
        <v>250</v>
      </c>
      <c r="L14" s="254">
        <v>88</v>
      </c>
      <c r="M14" s="255">
        <f t="shared" si="1"/>
        <v>338</v>
      </c>
      <c r="N14" s="151"/>
      <c r="O14" s="145" t="s">
        <v>42</v>
      </c>
      <c r="P14" s="410" t="s">
        <v>280</v>
      </c>
      <c r="Q14" s="411"/>
      <c r="R14" s="153">
        <v>358</v>
      </c>
      <c r="S14" s="254">
        <v>85</v>
      </c>
      <c r="T14" s="255">
        <f t="shared" si="2"/>
        <v>443</v>
      </c>
      <c r="U14" s="22"/>
    </row>
    <row r="15" spans="1:21" ht="14.7" customHeight="1" x14ac:dyDescent="0.15">
      <c r="A15" s="145" t="s">
        <v>46</v>
      </c>
      <c r="B15" s="253" t="s">
        <v>281</v>
      </c>
      <c r="C15" s="153">
        <v>96</v>
      </c>
      <c r="D15" s="254">
        <v>265</v>
      </c>
      <c r="E15" s="255">
        <f t="shared" si="0"/>
        <v>361</v>
      </c>
      <c r="F15" s="15"/>
      <c r="G15" s="145" t="s">
        <v>46</v>
      </c>
      <c r="H15" s="409" t="s">
        <v>282</v>
      </c>
      <c r="I15" s="409"/>
      <c r="J15" s="409"/>
      <c r="K15" s="153">
        <v>236</v>
      </c>
      <c r="L15" s="254">
        <v>43</v>
      </c>
      <c r="M15" s="255">
        <f t="shared" si="1"/>
        <v>279</v>
      </c>
      <c r="N15" s="151"/>
      <c r="O15" s="145" t="s">
        <v>46</v>
      </c>
      <c r="P15" s="410" t="s">
        <v>283</v>
      </c>
      <c r="Q15" s="411"/>
      <c r="R15" s="153">
        <v>369</v>
      </c>
      <c r="S15" s="254">
        <v>23</v>
      </c>
      <c r="T15" s="255">
        <f t="shared" si="2"/>
        <v>392</v>
      </c>
      <c r="U15" s="22"/>
    </row>
    <row r="16" spans="1:21" ht="14.7" customHeight="1" x14ac:dyDescent="0.15">
      <c r="A16" s="145" t="s">
        <v>50</v>
      </c>
      <c r="B16" s="253" t="s">
        <v>284</v>
      </c>
      <c r="C16" s="153">
        <v>254</v>
      </c>
      <c r="D16" s="254">
        <v>459</v>
      </c>
      <c r="E16" s="255">
        <f t="shared" si="0"/>
        <v>713</v>
      </c>
      <c r="F16" s="15"/>
      <c r="G16" s="145" t="s">
        <v>50</v>
      </c>
      <c r="H16" s="409" t="s">
        <v>285</v>
      </c>
      <c r="I16" s="409"/>
      <c r="J16" s="409"/>
      <c r="K16" s="153">
        <v>284</v>
      </c>
      <c r="L16" s="254">
        <v>6</v>
      </c>
      <c r="M16" s="255">
        <f t="shared" si="1"/>
        <v>290</v>
      </c>
      <c r="N16" s="151"/>
      <c r="O16" s="145" t="s">
        <v>50</v>
      </c>
      <c r="P16" s="410" t="s">
        <v>286</v>
      </c>
      <c r="Q16" s="411"/>
      <c r="R16" s="153">
        <v>19</v>
      </c>
      <c r="S16" s="254">
        <v>520</v>
      </c>
      <c r="T16" s="255">
        <f t="shared" si="2"/>
        <v>539</v>
      </c>
      <c r="U16" s="22"/>
    </row>
    <row r="17" spans="1:21" ht="14.7" customHeight="1" x14ac:dyDescent="0.15">
      <c r="A17" s="145" t="s">
        <v>54</v>
      </c>
      <c r="B17" s="253" t="s">
        <v>287</v>
      </c>
      <c r="C17" s="153">
        <v>248</v>
      </c>
      <c r="D17" s="254">
        <v>510</v>
      </c>
      <c r="E17" s="255">
        <f t="shared" si="0"/>
        <v>758</v>
      </c>
      <c r="F17" s="15"/>
      <c r="G17" s="145" t="s">
        <v>54</v>
      </c>
      <c r="H17" s="409" t="s">
        <v>288</v>
      </c>
      <c r="I17" s="409"/>
      <c r="J17" s="409"/>
      <c r="K17" s="153">
        <v>133</v>
      </c>
      <c r="L17" s="254">
        <v>405</v>
      </c>
      <c r="M17" s="255">
        <f t="shared" si="1"/>
        <v>538</v>
      </c>
      <c r="N17" s="151"/>
      <c r="O17" s="145" t="s">
        <v>54</v>
      </c>
      <c r="P17" s="410" t="s">
        <v>289</v>
      </c>
      <c r="Q17" s="411"/>
      <c r="R17" s="153">
        <v>254</v>
      </c>
      <c r="S17" s="254">
        <v>223</v>
      </c>
      <c r="T17" s="255">
        <f t="shared" si="2"/>
        <v>477</v>
      </c>
      <c r="U17" s="22"/>
    </row>
    <row r="18" spans="1:21" ht="14.7" customHeight="1" x14ac:dyDescent="0.15">
      <c r="A18" s="145" t="s">
        <v>58</v>
      </c>
      <c r="B18" s="253" t="s">
        <v>290</v>
      </c>
      <c r="C18" s="153">
        <v>243</v>
      </c>
      <c r="D18" s="254">
        <v>361</v>
      </c>
      <c r="E18" s="255">
        <f t="shared" si="0"/>
        <v>604</v>
      </c>
      <c r="F18" s="15"/>
      <c r="G18" s="145" t="s">
        <v>58</v>
      </c>
      <c r="H18" s="409" t="s">
        <v>291</v>
      </c>
      <c r="I18" s="409"/>
      <c r="J18" s="409"/>
      <c r="K18" s="153">
        <v>195</v>
      </c>
      <c r="L18" s="254">
        <v>287</v>
      </c>
      <c r="M18" s="255">
        <f t="shared" si="1"/>
        <v>482</v>
      </c>
      <c r="N18" s="151"/>
      <c r="O18" s="145" t="s">
        <v>58</v>
      </c>
      <c r="P18" s="410" t="s">
        <v>292</v>
      </c>
      <c r="Q18" s="411"/>
      <c r="R18" s="153">
        <v>128</v>
      </c>
      <c r="S18" s="254">
        <v>269</v>
      </c>
      <c r="T18" s="255">
        <f t="shared" si="2"/>
        <v>397</v>
      </c>
      <c r="U18" s="22"/>
    </row>
    <row r="19" spans="1:21" ht="14.7" customHeight="1" x14ac:dyDescent="0.15">
      <c r="A19" s="145" t="s">
        <v>62</v>
      </c>
      <c r="B19" s="253" t="s">
        <v>293</v>
      </c>
      <c r="C19" s="153">
        <v>355</v>
      </c>
      <c r="D19" s="254">
        <v>147</v>
      </c>
      <c r="E19" s="255">
        <f t="shared" si="0"/>
        <v>502</v>
      </c>
      <c r="F19" s="15"/>
      <c r="G19" s="145" t="s">
        <v>62</v>
      </c>
      <c r="H19" s="409" t="s">
        <v>294</v>
      </c>
      <c r="I19" s="409"/>
      <c r="J19" s="409"/>
      <c r="K19" s="153">
        <v>191</v>
      </c>
      <c r="L19" s="254">
        <v>265</v>
      </c>
      <c r="M19" s="255">
        <f t="shared" si="1"/>
        <v>456</v>
      </c>
      <c r="N19" s="151"/>
      <c r="O19" s="145" t="s">
        <v>62</v>
      </c>
      <c r="P19" s="410" t="s">
        <v>295</v>
      </c>
      <c r="Q19" s="411"/>
      <c r="R19" s="153">
        <v>572</v>
      </c>
      <c r="S19" s="254">
        <v>66</v>
      </c>
      <c r="T19" s="255">
        <f t="shared" si="2"/>
        <v>638</v>
      </c>
      <c r="U19" s="22"/>
    </row>
    <row r="20" spans="1:21" ht="14.7" customHeight="1" x14ac:dyDescent="0.15">
      <c r="A20" s="145" t="s">
        <v>66</v>
      </c>
      <c r="B20" s="253" t="s">
        <v>296</v>
      </c>
      <c r="C20" s="153">
        <v>312</v>
      </c>
      <c r="D20" s="254">
        <v>290</v>
      </c>
      <c r="E20" s="255">
        <f t="shared" si="0"/>
        <v>602</v>
      </c>
      <c r="F20" s="15"/>
      <c r="G20" s="145" t="s">
        <v>66</v>
      </c>
      <c r="H20" s="409" t="s">
        <v>297</v>
      </c>
      <c r="I20" s="409"/>
      <c r="J20" s="409"/>
      <c r="K20" s="153">
        <v>121</v>
      </c>
      <c r="L20" s="254">
        <v>154</v>
      </c>
      <c r="M20" s="255">
        <f t="shared" si="1"/>
        <v>275</v>
      </c>
      <c r="N20" s="151"/>
      <c r="O20" s="145" t="s">
        <v>66</v>
      </c>
      <c r="P20" s="410" t="s">
        <v>298</v>
      </c>
      <c r="Q20" s="411"/>
      <c r="R20" s="153">
        <v>139</v>
      </c>
      <c r="S20" s="254">
        <v>182</v>
      </c>
      <c r="T20" s="255">
        <f t="shared" si="2"/>
        <v>321</v>
      </c>
      <c r="U20" s="22"/>
    </row>
    <row r="21" spans="1:21" ht="14.7" customHeight="1" x14ac:dyDescent="0.15">
      <c r="A21" s="145" t="s">
        <v>70</v>
      </c>
      <c r="B21" s="253" t="s">
        <v>299</v>
      </c>
      <c r="C21" s="153">
        <v>264</v>
      </c>
      <c r="D21" s="254">
        <v>221</v>
      </c>
      <c r="E21" s="255">
        <f t="shared" si="0"/>
        <v>485</v>
      </c>
      <c r="F21" s="15"/>
      <c r="G21" s="145" t="s">
        <v>70</v>
      </c>
      <c r="H21" s="409" t="s">
        <v>300</v>
      </c>
      <c r="I21" s="409"/>
      <c r="J21" s="409"/>
      <c r="K21" s="153">
        <v>68</v>
      </c>
      <c r="L21" s="254">
        <v>162</v>
      </c>
      <c r="M21" s="255">
        <f t="shared" si="1"/>
        <v>230</v>
      </c>
      <c r="N21" s="151"/>
      <c r="O21" s="145" t="s">
        <v>70</v>
      </c>
      <c r="P21" s="410" t="s">
        <v>301</v>
      </c>
      <c r="Q21" s="411"/>
      <c r="R21" s="153">
        <v>197</v>
      </c>
      <c r="S21" s="254">
        <v>546</v>
      </c>
      <c r="T21" s="255">
        <f t="shared" si="2"/>
        <v>743</v>
      </c>
      <c r="U21" s="22"/>
    </row>
    <row r="22" spans="1:21" ht="14.7" customHeight="1" x14ac:dyDescent="0.15">
      <c r="A22" s="145" t="s">
        <v>74</v>
      </c>
      <c r="B22" s="253" t="s">
        <v>302</v>
      </c>
      <c r="C22" s="153">
        <v>309</v>
      </c>
      <c r="D22" s="254">
        <v>193</v>
      </c>
      <c r="E22" s="255">
        <f t="shared" si="0"/>
        <v>502</v>
      </c>
      <c r="F22" s="15"/>
      <c r="G22" s="145" t="s">
        <v>74</v>
      </c>
      <c r="H22" s="409" t="s">
        <v>303</v>
      </c>
      <c r="I22" s="409"/>
      <c r="J22" s="409"/>
      <c r="K22" s="153">
        <v>107</v>
      </c>
      <c r="L22" s="254">
        <v>295</v>
      </c>
      <c r="M22" s="255">
        <f t="shared" si="1"/>
        <v>402</v>
      </c>
      <c r="N22" s="151"/>
      <c r="O22" s="145" t="s">
        <v>74</v>
      </c>
      <c r="P22" s="410" t="s">
        <v>304</v>
      </c>
      <c r="Q22" s="411"/>
      <c r="R22" s="153">
        <v>330</v>
      </c>
      <c r="S22" s="254">
        <v>518</v>
      </c>
      <c r="T22" s="255">
        <f t="shared" si="2"/>
        <v>848</v>
      </c>
      <c r="U22" s="22"/>
    </row>
    <row r="23" spans="1:21" ht="14.7" customHeight="1" x14ac:dyDescent="0.15">
      <c r="A23" s="145" t="s">
        <v>202</v>
      </c>
      <c r="B23" s="253" t="s">
        <v>305</v>
      </c>
      <c r="C23" s="153">
        <v>269</v>
      </c>
      <c r="D23" s="254">
        <v>134</v>
      </c>
      <c r="E23" s="255">
        <f t="shared" si="0"/>
        <v>403</v>
      </c>
      <c r="F23" s="15"/>
      <c r="G23" s="145" t="s">
        <v>202</v>
      </c>
      <c r="H23" s="409" t="s">
        <v>306</v>
      </c>
      <c r="I23" s="409"/>
      <c r="J23" s="409"/>
      <c r="K23" s="153">
        <v>321</v>
      </c>
      <c r="L23" s="254">
        <v>180</v>
      </c>
      <c r="M23" s="255">
        <f t="shared" si="1"/>
        <v>501</v>
      </c>
      <c r="N23" s="151"/>
      <c r="O23" s="145" t="s">
        <v>202</v>
      </c>
      <c r="P23" s="410" t="s">
        <v>307</v>
      </c>
      <c r="Q23" s="411"/>
      <c r="R23" s="153">
        <v>266</v>
      </c>
      <c r="S23" s="254">
        <v>262</v>
      </c>
      <c r="T23" s="255">
        <f t="shared" si="2"/>
        <v>528</v>
      </c>
      <c r="U23" s="22"/>
    </row>
    <row r="24" spans="1:21" ht="14.7" customHeight="1" x14ac:dyDescent="0.15">
      <c r="A24" s="145" t="s">
        <v>206</v>
      </c>
      <c r="B24" s="253" t="s">
        <v>308</v>
      </c>
      <c r="C24" s="153">
        <v>175</v>
      </c>
      <c r="D24" s="254">
        <v>21</v>
      </c>
      <c r="E24" s="255">
        <f t="shared" si="0"/>
        <v>196</v>
      </c>
      <c r="F24" s="15"/>
      <c r="G24" s="145" t="s">
        <v>206</v>
      </c>
      <c r="H24" s="409" t="s">
        <v>309</v>
      </c>
      <c r="I24" s="409"/>
      <c r="J24" s="409"/>
      <c r="K24" s="153">
        <v>368</v>
      </c>
      <c r="L24" s="254">
        <v>185</v>
      </c>
      <c r="M24" s="255">
        <f t="shared" si="1"/>
        <v>553</v>
      </c>
      <c r="N24" s="151"/>
      <c r="O24" s="145" t="s">
        <v>206</v>
      </c>
      <c r="P24" s="410" t="s">
        <v>310</v>
      </c>
      <c r="Q24" s="411"/>
      <c r="R24" s="154">
        <v>74</v>
      </c>
      <c r="S24" s="155">
        <v>0</v>
      </c>
      <c r="T24" s="255">
        <f t="shared" si="2"/>
        <v>74</v>
      </c>
      <c r="U24" s="146"/>
    </row>
    <row r="25" spans="1:21" ht="14.7" customHeight="1" x14ac:dyDescent="0.15">
      <c r="A25" s="145" t="s">
        <v>210</v>
      </c>
      <c r="B25" s="156" t="s">
        <v>311</v>
      </c>
      <c r="C25" s="153">
        <v>189</v>
      </c>
      <c r="D25" s="254">
        <v>160</v>
      </c>
      <c r="E25" s="255">
        <f t="shared" si="0"/>
        <v>349</v>
      </c>
      <c r="F25" s="15"/>
      <c r="G25" s="145" t="s">
        <v>210</v>
      </c>
      <c r="H25" s="409" t="s">
        <v>312</v>
      </c>
      <c r="I25" s="409"/>
      <c r="J25" s="409"/>
      <c r="K25" s="153">
        <v>138</v>
      </c>
      <c r="L25" s="254">
        <v>264</v>
      </c>
      <c r="M25" s="255">
        <f t="shared" si="1"/>
        <v>402</v>
      </c>
      <c r="N25" s="151"/>
      <c r="O25" s="145" t="s">
        <v>210</v>
      </c>
      <c r="P25" s="410" t="s">
        <v>313</v>
      </c>
      <c r="Q25" s="411"/>
      <c r="R25" s="153">
        <v>191</v>
      </c>
      <c r="S25" s="254">
        <v>778</v>
      </c>
      <c r="T25" s="255">
        <f t="shared" si="2"/>
        <v>969</v>
      </c>
      <c r="U25" s="22"/>
    </row>
    <row r="26" spans="1:21" ht="14.7" customHeight="1" x14ac:dyDescent="0.15">
      <c r="A26" s="145" t="s">
        <v>214</v>
      </c>
      <c r="B26" s="156" t="s">
        <v>314</v>
      </c>
      <c r="C26" s="153">
        <v>271</v>
      </c>
      <c r="D26" s="254">
        <v>313</v>
      </c>
      <c r="E26" s="255">
        <f t="shared" si="0"/>
        <v>584</v>
      </c>
      <c r="F26" s="15"/>
      <c r="G26" s="145" t="s">
        <v>214</v>
      </c>
      <c r="H26" s="409" t="s">
        <v>315</v>
      </c>
      <c r="I26" s="409"/>
      <c r="J26" s="409"/>
      <c r="K26" s="153">
        <v>367</v>
      </c>
      <c r="L26" s="254">
        <v>295</v>
      </c>
      <c r="M26" s="255">
        <f t="shared" si="1"/>
        <v>662</v>
      </c>
      <c r="N26" s="151"/>
      <c r="O26" s="145" t="s">
        <v>214</v>
      </c>
      <c r="P26" s="410" t="s">
        <v>316</v>
      </c>
      <c r="Q26" s="411"/>
      <c r="R26" s="153">
        <v>142</v>
      </c>
      <c r="S26" s="157">
        <v>213</v>
      </c>
      <c r="T26" s="255">
        <f t="shared" si="2"/>
        <v>355</v>
      </c>
      <c r="U26" s="22"/>
    </row>
    <row r="27" spans="1:21" ht="14.7" customHeight="1" x14ac:dyDescent="0.15">
      <c r="A27" s="145" t="s">
        <v>218</v>
      </c>
      <c r="B27" s="156" t="s">
        <v>317</v>
      </c>
      <c r="C27" s="153">
        <v>320</v>
      </c>
      <c r="D27" s="254">
        <v>416</v>
      </c>
      <c r="E27" s="255">
        <f t="shared" si="0"/>
        <v>736</v>
      </c>
      <c r="F27" s="15"/>
      <c r="G27" s="145" t="s">
        <v>218</v>
      </c>
      <c r="H27" s="409" t="s">
        <v>318</v>
      </c>
      <c r="I27" s="409"/>
      <c r="J27" s="409"/>
      <c r="K27" s="153">
        <v>422</v>
      </c>
      <c r="L27" s="254">
        <v>206</v>
      </c>
      <c r="M27" s="255">
        <f t="shared" si="1"/>
        <v>628</v>
      </c>
      <c r="N27" s="151"/>
      <c r="O27" s="145" t="s">
        <v>218</v>
      </c>
      <c r="P27" s="410" t="s">
        <v>319</v>
      </c>
      <c r="Q27" s="411"/>
      <c r="R27" s="154">
        <v>117</v>
      </c>
      <c r="S27" s="155">
        <v>22</v>
      </c>
      <c r="T27" s="255">
        <f t="shared" si="2"/>
        <v>139</v>
      </c>
      <c r="U27" s="146"/>
    </row>
    <row r="28" spans="1:21" ht="14.7" customHeight="1" x14ac:dyDescent="0.15">
      <c r="A28" s="145" t="s">
        <v>222</v>
      </c>
      <c r="B28" s="256" t="s">
        <v>320</v>
      </c>
      <c r="C28" s="158">
        <v>23</v>
      </c>
      <c r="D28" s="159">
        <v>0</v>
      </c>
      <c r="E28" s="257">
        <f t="shared" si="0"/>
        <v>23</v>
      </c>
      <c r="F28" s="15"/>
      <c r="G28" s="145" t="s">
        <v>222</v>
      </c>
      <c r="H28" s="409" t="s">
        <v>321</v>
      </c>
      <c r="I28" s="409"/>
      <c r="J28" s="409"/>
      <c r="K28" s="153">
        <v>242</v>
      </c>
      <c r="L28" s="254">
        <v>158</v>
      </c>
      <c r="M28" s="255">
        <f t="shared" si="1"/>
        <v>400</v>
      </c>
      <c r="O28" s="145" t="s">
        <v>222</v>
      </c>
      <c r="P28" s="412" t="s">
        <v>322</v>
      </c>
      <c r="Q28" s="413"/>
      <c r="R28" s="160">
        <v>334</v>
      </c>
      <c r="S28" s="161">
        <v>208</v>
      </c>
      <c r="T28" s="257">
        <f t="shared" si="2"/>
        <v>542</v>
      </c>
      <c r="U28" s="162"/>
    </row>
    <row r="29" spans="1:21" ht="14.7" customHeight="1" x14ac:dyDescent="0.15">
      <c r="B29" s="164" t="s">
        <v>323</v>
      </c>
      <c r="C29" s="165">
        <f>SUM(C6:C28)</f>
        <v>5805</v>
      </c>
      <c r="D29" s="166">
        <f>SUM(D6:D28)</f>
        <v>6061</v>
      </c>
      <c r="E29" s="167">
        <f>SUM(E6:E28)</f>
        <v>11866</v>
      </c>
      <c r="F29" s="15"/>
      <c r="G29" s="145" t="s">
        <v>324</v>
      </c>
      <c r="H29" s="409" t="s">
        <v>325</v>
      </c>
      <c r="I29" s="409"/>
      <c r="J29" s="409"/>
      <c r="K29" s="153">
        <v>485</v>
      </c>
      <c r="L29" s="254">
        <v>119</v>
      </c>
      <c r="M29" s="255">
        <f t="shared" si="1"/>
        <v>604</v>
      </c>
      <c r="P29" s="414" t="s">
        <v>326</v>
      </c>
      <c r="Q29" s="415"/>
      <c r="R29" s="165">
        <f>SUM(R6:R28)</f>
        <v>5468</v>
      </c>
      <c r="S29" s="165">
        <f>SUM(S6:S28)</f>
        <v>5052</v>
      </c>
      <c r="T29" s="165">
        <f>SUM(T6:T28)</f>
        <v>10520</v>
      </c>
      <c r="U29" s="162"/>
    </row>
    <row r="30" spans="1:21" ht="14.7" customHeight="1" x14ac:dyDescent="0.2">
      <c r="B30" s="168"/>
      <c r="C30" s="162"/>
      <c r="D30" s="162"/>
      <c r="E30" s="162"/>
      <c r="F30" s="15"/>
      <c r="G30" s="145" t="s">
        <v>327</v>
      </c>
      <c r="H30" s="416" t="s">
        <v>328</v>
      </c>
      <c r="I30" s="416"/>
      <c r="J30" s="416"/>
      <c r="K30" s="169">
        <v>460</v>
      </c>
      <c r="L30" s="258">
        <v>169</v>
      </c>
      <c r="M30" s="257">
        <f t="shared" si="1"/>
        <v>629</v>
      </c>
      <c r="P30" s="170"/>
      <c r="Q30" s="170"/>
      <c r="R30" s="408"/>
      <c r="S30" s="408"/>
      <c r="T30" s="408"/>
      <c r="U30" s="162"/>
    </row>
    <row r="31" spans="1:21" ht="14.7" customHeight="1" x14ac:dyDescent="0.15">
      <c r="B31" s="114"/>
      <c r="C31" s="115"/>
      <c r="D31" s="115"/>
      <c r="E31" s="115"/>
      <c r="F31" s="108"/>
      <c r="G31" s="171"/>
      <c r="H31" s="382" t="s">
        <v>329</v>
      </c>
      <c r="I31" s="382"/>
      <c r="J31" s="382"/>
      <c r="K31" s="165">
        <f>SUM(K6:K30)</f>
        <v>6529</v>
      </c>
      <c r="L31" s="166">
        <f>SUM(L6:L30)</f>
        <v>5088</v>
      </c>
      <c r="M31" s="167">
        <f t="shared" si="1"/>
        <v>11617</v>
      </c>
      <c r="N31" s="172"/>
      <c r="T31" s="173"/>
      <c r="U31" s="173"/>
    </row>
    <row r="32" spans="1:21" ht="14.7" customHeight="1" thickBot="1" x14ac:dyDescent="0.2">
      <c r="F32" s="108"/>
      <c r="G32" s="171"/>
      <c r="H32" s="168"/>
      <c r="I32" s="168"/>
      <c r="J32" s="168"/>
      <c r="K32" s="162"/>
      <c r="L32" s="162"/>
      <c r="M32" s="162"/>
      <c r="N32" s="172"/>
      <c r="T32" s="173"/>
      <c r="U32" s="173"/>
    </row>
    <row r="33" spans="1:26" ht="13.95" customHeight="1" x14ac:dyDescent="0.15">
      <c r="A33" s="200" t="s">
        <v>81</v>
      </c>
      <c r="B33" s="114"/>
      <c r="C33" s="115"/>
      <c r="D33" s="115"/>
      <c r="E33" s="115"/>
      <c r="F33" s="110"/>
      <c r="G33" s="171"/>
      <c r="H33" s="383" t="s">
        <v>330</v>
      </c>
      <c r="I33" s="384"/>
      <c r="J33" s="384"/>
      <c r="K33" s="384"/>
      <c r="L33" s="384"/>
      <c r="M33" s="385"/>
      <c r="N33" s="392" t="s">
        <v>79</v>
      </c>
      <c r="O33" s="393"/>
      <c r="P33" s="393"/>
      <c r="Q33" s="393" t="s">
        <v>331</v>
      </c>
      <c r="R33" s="394"/>
      <c r="S33" s="395" t="s">
        <v>6</v>
      </c>
      <c r="T33" s="396"/>
      <c r="U33" s="170"/>
    </row>
    <row r="34" spans="1:26" s="151" customFormat="1" ht="12" customHeight="1" x14ac:dyDescent="0.15">
      <c r="A34" s="175"/>
      <c r="B34" s="11" t="s">
        <v>3</v>
      </c>
      <c r="C34" s="117" t="s">
        <v>6</v>
      </c>
      <c r="D34" s="301" t="s">
        <v>191</v>
      </c>
      <c r="E34" s="302"/>
      <c r="G34" s="259"/>
      <c r="H34" s="386"/>
      <c r="I34" s="387"/>
      <c r="J34" s="387"/>
      <c r="K34" s="387"/>
      <c r="L34" s="387"/>
      <c r="M34" s="388"/>
      <c r="N34" s="397">
        <f>SUM(C29,K31,R29)</f>
        <v>17802</v>
      </c>
      <c r="O34" s="398"/>
      <c r="P34" s="398"/>
      <c r="Q34" s="398">
        <f>SUM(D29,L31,S29)</f>
        <v>16201</v>
      </c>
      <c r="R34" s="401"/>
      <c r="S34" s="403">
        <f>SUM(E29,M31,T29)</f>
        <v>34003</v>
      </c>
      <c r="T34" s="404"/>
    </row>
    <row r="35" spans="1:26" ht="14.7" customHeight="1" thickBot="1" x14ac:dyDescent="0.2">
      <c r="A35" s="145" t="s">
        <v>10</v>
      </c>
      <c r="B35" s="13" t="s">
        <v>332</v>
      </c>
      <c r="C35" s="260">
        <v>159</v>
      </c>
      <c r="D35" s="375" t="s">
        <v>333</v>
      </c>
      <c r="E35" s="376"/>
      <c r="F35" s="110"/>
      <c r="G35" s="152"/>
      <c r="H35" s="389"/>
      <c r="I35" s="390"/>
      <c r="J35" s="390"/>
      <c r="K35" s="390"/>
      <c r="L35" s="390"/>
      <c r="M35" s="391"/>
      <c r="N35" s="399"/>
      <c r="O35" s="400"/>
      <c r="P35" s="400"/>
      <c r="Q35" s="400"/>
      <c r="R35" s="402"/>
      <c r="S35" s="405"/>
      <c r="T35" s="406"/>
    </row>
    <row r="36" spans="1:26" ht="14.7" customHeight="1" x14ac:dyDescent="0.15">
      <c r="A36" s="145" t="s">
        <v>14</v>
      </c>
      <c r="B36" s="25" t="s">
        <v>334</v>
      </c>
      <c r="C36" s="261">
        <v>212</v>
      </c>
      <c r="D36" s="377"/>
      <c r="E36" s="378"/>
      <c r="F36" s="262"/>
      <c r="G36" s="152"/>
      <c r="O36" s="152"/>
    </row>
    <row r="37" spans="1:26" ht="14.7" customHeight="1" x14ac:dyDescent="0.15">
      <c r="A37" s="145" t="s">
        <v>18</v>
      </c>
      <c r="B37" s="25" t="s">
        <v>335</v>
      </c>
      <c r="C37" s="261">
        <v>234</v>
      </c>
      <c r="D37" s="377"/>
      <c r="E37" s="378"/>
      <c r="F37" s="118"/>
      <c r="H37" s="263"/>
      <c r="I37" s="263"/>
      <c r="J37" s="263"/>
      <c r="K37" s="263"/>
      <c r="L37" s="263"/>
      <c r="M37" s="263"/>
      <c r="N37" s="176"/>
      <c r="O37" s="176"/>
      <c r="P37" s="176"/>
      <c r="Q37" s="176"/>
      <c r="R37" s="176"/>
      <c r="S37" s="176"/>
      <c r="T37" s="176"/>
    </row>
    <row r="38" spans="1:26" ht="14.7" customHeight="1" x14ac:dyDescent="0.15">
      <c r="A38" s="145" t="s">
        <v>22</v>
      </c>
      <c r="B38" s="25" t="s">
        <v>336</v>
      </c>
      <c r="C38" s="261">
        <v>188</v>
      </c>
      <c r="D38" s="377"/>
      <c r="E38" s="378"/>
      <c r="F38" s="108"/>
      <c r="H38" s="263"/>
      <c r="I38" s="263"/>
      <c r="J38" s="263"/>
      <c r="K38" s="263"/>
      <c r="L38" s="263"/>
      <c r="M38" s="263"/>
      <c r="N38" s="177"/>
      <c r="O38" s="177"/>
      <c r="P38" s="177"/>
      <c r="Q38" s="177"/>
      <c r="R38" s="177"/>
      <c r="S38" s="177"/>
      <c r="T38" s="177"/>
      <c r="U38" s="148"/>
    </row>
    <row r="39" spans="1:26" ht="14.7" customHeight="1" x14ac:dyDescent="0.15">
      <c r="A39" s="145" t="s">
        <v>26</v>
      </c>
      <c r="B39" s="25" t="s">
        <v>337</v>
      </c>
      <c r="C39" s="261">
        <v>114</v>
      </c>
      <c r="D39" s="377"/>
      <c r="E39" s="378"/>
      <c r="F39" s="108"/>
      <c r="N39" s="407"/>
      <c r="O39" s="407"/>
      <c r="P39" s="407"/>
      <c r="Q39" s="407"/>
      <c r="R39" s="407"/>
      <c r="S39" s="407"/>
      <c r="T39" s="407"/>
    </row>
    <row r="40" spans="1:26" ht="14.7" customHeight="1" x14ac:dyDescent="0.15">
      <c r="A40" s="145" t="s">
        <v>30</v>
      </c>
      <c r="B40" s="25" t="s">
        <v>338</v>
      </c>
      <c r="C40" s="261">
        <v>462</v>
      </c>
      <c r="D40" s="377"/>
      <c r="E40" s="378"/>
      <c r="F40" s="108"/>
      <c r="T40" s="148"/>
    </row>
    <row r="41" spans="1:26" ht="14.7" customHeight="1" x14ac:dyDescent="0.2">
      <c r="A41" s="145" t="s">
        <v>34</v>
      </c>
      <c r="B41" s="25" t="s">
        <v>339</v>
      </c>
      <c r="C41" s="261">
        <v>196</v>
      </c>
      <c r="D41" s="377"/>
      <c r="E41" s="378"/>
      <c r="F41" s="108"/>
      <c r="P41" s="264"/>
      <c r="R41" s="264"/>
    </row>
    <row r="42" spans="1:26" ht="14.7" customHeight="1" x14ac:dyDescent="0.2">
      <c r="A42" s="145" t="s">
        <v>38</v>
      </c>
      <c r="B42" s="25" t="s">
        <v>340</v>
      </c>
      <c r="C42" s="261">
        <v>199</v>
      </c>
      <c r="D42" s="377"/>
      <c r="E42" s="378"/>
      <c r="F42" s="108"/>
      <c r="P42" s="264"/>
      <c r="R42" s="264"/>
    </row>
    <row r="43" spans="1:26" ht="14.7" customHeight="1" x14ac:dyDescent="0.15">
      <c r="A43" s="145" t="s">
        <v>42</v>
      </c>
      <c r="B43" s="25" t="s">
        <v>341</v>
      </c>
      <c r="C43" s="261">
        <v>153</v>
      </c>
      <c r="D43" s="377"/>
      <c r="E43" s="378"/>
      <c r="F43" s="108"/>
      <c r="X43" s="148"/>
      <c r="Y43" s="148"/>
      <c r="Z43" s="148"/>
    </row>
    <row r="44" spans="1:26" ht="14.7" customHeight="1" x14ac:dyDescent="0.15">
      <c r="A44" s="145" t="s">
        <v>46</v>
      </c>
      <c r="B44" s="25" t="s">
        <v>342</v>
      </c>
      <c r="C44" s="261">
        <v>39</v>
      </c>
      <c r="D44" s="377"/>
      <c r="E44" s="378"/>
      <c r="F44" s="108"/>
      <c r="X44" s="148"/>
      <c r="Y44" s="148"/>
      <c r="Z44" s="148"/>
    </row>
    <row r="45" spans="1:26" ht="14.7" customHeight="1" x14ac:dyDescent="0.15">
      <c r="A45" s="145" t="s">
        <v>50</v>
      </c>
      <c r="B45" s="25" t="s">
        <v>343</v>
      </c>
      <c r="C45" s="261">
        <v>328</v>
      </c>
      <c r="D45" s="375" t="s">
        <v>344</v>
      </c>
      <c r="E45" s="376"/>
      <c r="F45" s="108"/>
      <c r="X45" s="148"/>
      <c r="Y45" s="148"/>
      <c r="Z45" s="148"/>
    </row>
    <row r="46" spans="1:26" s="148" customFormat="1" ht="14.7" customHeight="1" x14ac:dyDescent="0.15">
      <c r="A46" s="145" t="s">
        <v>54</v>
      </c>
      <c r="B46" s="25" t="s">
        <v>345</v>
      </c>
      <c r="C46" s="261">
        <v>240</v>
      </c>
      <c r="D46" s="377"/>
      <c r="E46" s="378"/>
      <c r="F46" s="108"/>
      <c r="H46" s="152"/>
      <c r="I46" s="152"/>
      <c r="J46" s="152"/>
      <c r="K46" s="152"/>
      <c r="L46" s="152"/>
      <c r="M46" s="152"/>
      <c r="N46" s="152"/>
      <c r="O46" s="163"/>
      <c r="P46" s="152"/>
      <c r="Q46" s="152"/>
      <c r="R46" s="152"/>
      <c r="S46" s="152"/>
      <c r="T46" s="152"/>
      <c r="U46" s="152"/>
      <c r="Y46" s="139"/>
      <c r="Z46" s="265"/>
    </row>
    <row r="47" spans="1:26" s="148" customFormat="1" ht="14.7" customHeight="1" x14ac:dyDescent="0.15">
      <c r="A47" s="145" t="s">
        <v>58</v>
      </c>
      <c r="B47" s="25" t="s">
        <v>346</v>
      </c>
      <c r="C47" s="261">
        <v>106</v>
      </c>
      <c r="D47" s="377"/>
      <c r="E47" s="378"/>
      <c r="F47" s="108"/>
      <c r="H47" s="152"/>
      <c r="I47" s="152"/>
      <c r="J47" s="152"/>
      <c r="K47" s="152"/>
      <c r="L47" s="152"/>
      <c r="M47" s="152"/>
      <c r="N47" s="152"/>
      <c r="O47" s="163"/>
      <c r="P47" s="152"/>
      <c r="Q47" s="152"/>
      <c r="R47" s="152"/>
      <c r="S47" s="152"/>
      <c r="T47" s="152"/>
      <c r="U47" s="152"/>
      <c r="Y47" s="139"/>
      <c r="Z47" s="265"/>
    </row>
    <row r="48" spans="1:26" s="148" customFormat="1" ht="14.7" customHeight="1" x14ac:dyDescent="0.15">
      <c r="A48" s="145" t="s">
        <v>62</v>
      </c>
      <c r="B48" s="25" t="s">
        <v>347</v>
      </c>
      <c r="C48" s="266">
        <v>163</v>
      </c>
      <c r="D48" s="377"/>
      <c r="E48" s="378"/>
      <c r="F48" s="108"/>
      <c r="N48" s="152"/>
      <c r="O48" s="178"/>
      <c r="P48" s="152"/>
      <c r="Q48" s="152"/>
      <c r="R48" s="152"/>
      <c r="S48" s="152"/>
      <c r="T48" s="152"/>
      <c r="U48" s="152"/>
    </row>
    <row r="49" spans="1:26" s="148" customFormat="1" ht="14.7" customHeight="1" x14ac:dyDescent="0.15">
      <c r="A49" s="145" t="s">
        <v>66</v>
      </c>
      <c r="B49" s="25" t="s">
        <v>348</v>
      </c>
      <c r="C49" s="261">
        <v>145</v>
      </c>
      <c r="D49" s="377"/>
      <c r="E49" s="378"/>
      <c r="F49" s="108"/>
      <c r="N49" s="152"/>
      <c r="O49" s="178"/>
      <c r="P49" s="152"/>
      <c r="Q49" s="152"/>
      <c r="R49" s="152"/>
      <c r="S49" s="152"/>
      <c r="T49" s="152"/>
      <c r="U49" s="152"/>
      <c r="Y49" s="139"/>
      <c r="Z49" s="265"/>
    </row>
    <row r="50" spans="1:26" s="148" customFormat="1" ht="14.7" customHeight="1" x14ac:dyDescent="0.15">
      <c r="A50" s="145" t="s">
        <v>70</v>
      </c>
      <c r="B50" s="25" t="s">
        <v>349</v>
      </c>
      <c r="C50" s="261">
        <v>246</v>
      </c>
      <c r="D50" s="377"/>
      <c r="E50" s="378"/>
      <c r="F50" s="267"/>
      <c r="N50" s="152"/>
      <c r="O50" s="178"/>
      <c r="P50" s="152"/>
      <c r="Q50" s="152"/>
      <c r="R50" s="152"/>
      <c r="S50" s="152"/>
      <c r="T50" s="152"/>
      <c r="U50" s="152"/>
      <c r="Y50" s="139"/>
      <c r="Z50" s="265"/>
    </row>
    <row r="51" spans="1:26" s="148" customFormat="1" ht="14.7" customHeight="1" x14ac:dyDescent="0.15">
      <c r="A51" s="145" t="s">
        <v>74</v>
      </c>
      <c r="B51" s="25" t="s">
        <v>350</v>
      </c>
      <c r="C51" s="266">
        <v>51</v>
      </c>
      <c r="D51" s="377"/>
      <c r="E51" s="378"/>
      <c r="F51" s="267"/>
      <c r="N51" s="152"/>
      <c r="O51" s="178"/>
      <c r="P51" s="152"/>
      <c r="Q51" s="152"/>
      <c r="R51" s="152"/>
      <c r="S51" s="152"/>
      <c r="T51" s="152"/>
      <c r="U51" s="152"/>
    </row>
    <row r="52" spans="1:26" s="148" customFormat="1" ht="14.7" customHeight="1" x14ac:dyDescent="0.15">
      <c r="A52" s="145" t="s">
        <v>202</v>
      </c>
      <c r="B52" s="25" t="s">
        <v>351</v>
      </c>
      <c r="C52" s="266">
        <v>345</v>
      </c>
      <c r="D52" s="377"/>
      <c r="E52" s="378"/>
      <c r="F52" s="108"/>
      <c r="N52" s="152"/>
      <c r="O52" s="178"/>
      <c r="P52" s="152"/>
      <c r="Q52" s="152"/>
      <c r="R52" s="152"/>
      <c r="S52" s="152"/>
      <c r="T52" s="152"/>
      <c r="U52" s="152"/>
    </row>
    <row r="53" spans="1:26" s="148" customFormat="1" ht="14.7" customHeight="1" x14ac:dyDescent="0.15">
      <c r="A53" s="145" t="s">
        <v>206</v>
      </c>
      <c r="B53" s="25" t="s">
        <v>352</v>
      </c>
      <c r="C53" s="266">
        <v>88</v>
      </c>
      <c r="D53" s="377"/>
      <c r="E53" s="378"/>
      <c r="F53" s="108"/>
      <c r="N53" s="152"/>
      <c r="O53" s="178"/>
      <c r="P53" s="152"/>
      <c r="Q53" s="152"/>
      <c r="R53" s="152"/>
      <c r="S53" s="152"/>
      <c r="T53" s="152"/>
      <c r="U53" s="152"/>
    </row>
    <row r="54" spans="1:26" s="148" customFormat="1" ht="14.7" customHeight="1" x14ac:dyDescent="0.2">
      <c r="A54" s="145" t="s">
        <v>210</v>
      </c>
      <c r="B54" s="25" t="s">
        <v>353</v>
      </c>
      <c r="C54" s="266">
        <v>176</v>
      </c>
      <c r="D54" s="377"/>
      <c r="E54" s="378"/>
      <c r="F54" s="108"/>
      <c r="N54" s="152"/>
      <c r="O54" s="178"/>
      <c r="P54" s="152"/>
      <c r="Q54" s="152"/>
      <c r="R54" s="152"/>
      <c r="S54" s="152"/>
      <c r="T54" s="152"/>
      <c r="U54" s="264"/>
      <c r="X54" s="152"/>
      <c r="Y54" s="152"/>
    </row>
    <row r="55" spans="1:26" s="148" customFormat="1" ht="14.7" customHeight="1" x14ac:dyDescent="0.15">
      <c r="A55" s="145" t="s">
        <v>214</v>
      </c>
      <c r="B55" s="25" t="s">
        <v>354</v>
      </c>
      <c r="C55" s="266">
        <v>202</v>
      </c>
      <c r="D55" s="377"/>
      <c r="E55" s="378"/>
      <c r="F55" s="108"/>
      <c r="N55" s="152"/>
      <c r="O55" s="178"/>
      <c r="P55" s="152"/>
      <c r="Q55" s="152"/>
      <c r="R55" s="152"/>
      <c r="S55" s="152"/>
      <c r="T55" s="152"/>
      <c r="U55" s="152"/>
      <c r="X55" s="152"/>
      <c r="Y55" s="152"/>
    </row>
    <row r="56" spans="1:26" s="148" customFormat="1" ht="14.7" customHeight="1" x14ac:dyDescent="0.2">
      <c r="A56" s="145" t="s">
        <v>218</v>
      </c>
      <c r="B56" s="25" t="s">
        <v>355</v>
      </c>
      <c r="C56" s="266">
        <v>356</v>
      </c>
      <c r="D56" s="377"/>
      <c r="E56" s="378"/>
      <c r="F56" s="108"/>
      <c r="N56" s="152"/>
      <c r="O56" s="178"/>
      <c r="P56" s="152"/>
      <c r="Q56" s="152"/>
      <c r="R56" s="152"/>
      <c r="S56" s="152"/>
      <c r="T56" s="264"/>
      <c r="U56" s="152"/>
      <c r="X56" s="152"/>
      <c r="Y56" s="152"/>
    </row>
    <row r="57" spans="1:26" s="148" customFormat="1" ht="14.7" customHeight="1" x14ac:dyDescent="0.15">
      <c r="A57" s="145" t="s">
        <v>222</v>
      </c>
      <c r="B57" s="25" t="s">
        <v>356</v>
      </c>
      <c r="C57" s="261">
        <v>118</v>
      </c>
      <c r="D57" s="377"/>
      <c r="E57" s="378"/>
      <c r="F57" s="108"/>
      <c r="N57" s="152"/>
      <c r="O57" s="178"/>
      <c r="P57" s="152"/>
      <c r="Q57" s="152"/>
      <c r="R57" s="152"/>
      <c r="S57" s="152"/>
      <c r="T57" s="152"/>
      <c r="U57" s="152"/>
      <c r="X57" s="152"/>
      <c r="Y57" s="152"/>
    </row>
    <row r="58" spans="1:26" s="148" customFormat="1" ht="14.7" customHeight="1" x14ac:dyDescent="0.15">
      <c r="A58" s="145" t="s">
        <v>226</v>
      </c>
      <c r="B58" s="50" t="s">
        <v>357</v>
      </c>
      <c r="C58" s="268">
        <v>122</v>
      </c>
      <c r="D58" s="379"/>
      <c r="E58" s="380"/>
      <c r="F58" s="108"/>
      <c r="N58" s="152"/>
      <c r="O58" s="178"/>
      <c r="P58" s="152"/>
      <c r="Q58" s="152"/>
      <c r="R58" s="152"/>
      <c r="S58" s="152"/>
      <c r="T58" s="152"/>
      <c r="U58" s="152"/>
      <c r="X58" s="152"/>
      <c r="Y58" s="152"/>
    </row>
    <row r="59" spans="1:26" s="148" customFormat="1" ht="14.7" customHeight="1" x14ac:dyDescent="0.15">
      <c r="A59" s="163"/>
      <c r="B59" s="141" t="s">
        <v>358</v>
      </c>
      <c r="C59" s="142">
        <f>SUM(C35:C58)</f>
        <v>4642</v>
      </c>
      <c r="D59" s="269"/>
      <c r="E59" s="22"/>
      <c r="F59" s="108"/>
      <c r="G59" s="178"/>
      <c r="N59" s="152"/>
      <c r="O59" s="178"/>
      <c r="P59" s="152"/>
      <c r="Q59" s="152"/>
      <c r="R59" s="152"/>
      <c r="S59" s="152"/>
      <c r="T59" s="152"/>
      <c r="U59" s="152"/>
      <c r="X59" s="152"/>
      <c r="Y59" s="152"/>
    </row>
    <row r="60" spans="1:26" s="148" customFormat="1" ht="15.75" customHeight="1" x14ac:dyDescent="0.2">
      <c r="A60" s="171"/>
      <c r="B60" s="139"/>
      <c r="C60" s="381"/>
      <c r="D60" s="381"/>
      <c r="E60" s="270"/>
      <c r="F60" s="15"/>
      <c r="G60" s="178"/>
      <c r="N60" s="152"/>
      <c r="O60" s="178"/>
      <c r="P60" s="152"/>
      <c r="Q60" s="152"/>
      <c r="R60" s="152"/>
      <c r="S60" s="152"/>
      <c r="T60" s="152"/>
      <c r="U60" s="152"/>
      <c r="X60" s="152"/>
      <c r="Y60" s="152"/>
    </row>
    <row r="61" spans="1:26" ht="17.25" customHeight="1" x14ac:dyDescent="0.15">
      <c r="B61" s="179"/>
      <c r="C61" s="269"/>
      <c r="D61" s="269"/>
      <c r="E61" s="22"/>
      <c r="G61" s="178"/>
      <c r="O61" s="178"/>
      <c r="U61" s="148"/>
    </row>
    <row r="62" spans="1:26" ht="13.2" customHeight="1" x14ac:dyDescent="0.15">
      <c r="A62" s="178"/>
      <c r="G62" s="178"/>
      <c r="O62" s="178"/>
    </row>
    <row r="63" spans="1:26" ht="13.2" customHeight="1" x14ac:dyDescent="0.15">
      <c r="A63" s="178"/>
      <c r="B63" s="148"/>
      <c r="C63" s="148"/>
      <c r="D63" s="148"/>
      <c r="E63" s="148"/>
      <c r="G63" s="178"/>
      <c r="L63" s="148"/>
      <c r="M63" s="148"/>
    </row>
    <row r="64" spans="1:26" ht="13.2" customHeight="1" x14ac:dyDescent="0.15">
      <c r="A64" s="178"/>
      <c r="B64" s="148"/>
      <c r="C64" s="148"/>
      <c r="D64" s="148"/>
      <c r="E64" s="148"/>
      <c r="F64" s="148"/>
      <c r="G64" s="178"/>
      <c r="N64" s="148"/>
    </row>
    <row r="65" spans="1:19" ht="13.2" customHeight="1" x14ac:dyDescent="0.15">
      <c r="A65" s="178"/>
      <c r="B65" s="148"/>
      <c r="C65" s="148"/>
      <c r="D65" s="148"/>
      <c r="E65" s="148"/>
      <c r="F65" s="148"/>
      <c r="G65" s="178"/>
      <c r="N65" s="148"/>
      <c r="O65" s="178"/>
      <c r="P65" s="148"/>
      <c r="Q65" s="148"/>
      <c r="R65" s="148"/>
      <c r="S65" s="148"/>
    </row>
    <row r="66" spans="1:19" ht="13.2" customHeight="1" x14ac:dyDescent="0.15">
      <c r="A66" s="178"/>
      <c r="B66" s="148"/>
      <c r="C66" s="148"/>
      <c r="D66" s="148"/>
      <c r="E66" s="148"/>
      <c r="F66" s="148"/>
      <c r="H66" s="148"/>
      <c r="I66" s="148"/>
      <c r="J66" s="148"/>
      <c r="K66" s="148"/>
      <c r="L66" s="148"/>
      <c r="M66" s="148"/>
      <c r="N66" s="148"/>
      <c r="O66" s="178"/>
      <c r="P66" s="148"/>
      <c r="Q66" s="148"/>
      <c r="R66" s="148"/>
      <c r="S66" s="148"/>
    </row>
    <row r="67" spans="1:19" ht="13.2" customHeight="1" x14ac:dyDescent="0.15">
      <c r="B67" s="148"/>
      <c r="C67" s="148"/>
      <c r="D67" s="148"/>
      <c r="E67" s="148"/>
      <c r="F67" s="148"/>
      <c r="H67" s="148"/>
      <c r="I67" s="148"/>
      <c r="J67" s="148"/>
      <c r="K67" s="148"/>
      <c r="L67" s="148"/>
      <c r="M67" s="148"/>
      <c r="N67" s="148"/>
      <c r="O67" s="178"/>
      <c r="P67" s="148"/>
      <c r="Q67" s="148"/>
      <c r="R67" s="148"/>
      <c r="S67" s="148"/>
    </row>
    <row r="68" spans="1:19" ht="13.2" customHeight="1" x14ac:dyDescent="0.15">
      <c r="F68" s="148"/>
      <c r="H68" s="148"/>
      <c r="I68" s="148"/>
      <c r="J68" s="148"/>
      <c r="K68" s="148"/>
      <c r="L68" s="148"/>
      <c r="M68" s="148"/>
      <c r="N68" s="148"/>
      <c r="O68" s="178"/>
      <c r="P68" s="148"/>
      <c r="Q68" s="148"/>
      <c r="R68" s="148"/>
      <c r="S68" s="148"/>
    </row>
    <row r="69" spans="1:19" ht="13.2" customHeight="1" x14ac:dyDescent="0.15">
      <c r="H69" s="148"/>
      <c r="I69" s="148"/>
      <c r="J69" s="148"/>
      <c r="K69" s="148"/>
      <c r="L69" s="148"/>
      <c r="M69" s="148"/>
      <c r="O69" s="178"/>
      <c r="P69" s="148"/>
      <c r="Q69" s="148"/>
      <c r="R69" s="148"/>
      <c r="S69" s="148"/>
    </row>
    <row r="70" spans="1:19" ht="13.2" customHeight="1" x14ac:dyDescent="0.15">
      <c r="H70" s="148"/>
      <c r="I70" s="148"/>
      <c r="J70" s="148"/>
      <c r="K70" s="148"/>
      <c r="L70" s="148"/>
      <c r="M70" s="148"/>
    </row>
  </sheetData>
  <mergeCells count="69">
    <mergeCell ref="A1:T1"/>
    <mergeCell ref="P4:T4"/>
    <mergeCell ref="H5:J5"/>
    <mergeCell ref="P5:Q5"/>
    <mergeCell ref="H6:J6"/>
    <mergeCell ref="P6:Q6"/>
    <mergeCell ref="H7:J7"/>
    <mergeCell ref="P7:Q7"/>
    <mergeCell ref="H8:J8"/>
    <mergeCell ref="P8:Q8"/>
    <mergeCell ref="H9:J9"/>
    <mergeCell ref="P9:Q9"/>
    <mergeCell ref="H10:J10"/>
    <mergeCell ref="P10:Q10"/>
    <mergeCell ref="H11:J11"/>
    <mergeCell ref="P11:Q11"/>
    <mergeCell ref="H12:J12"/>
    <mergeCell ref="P12:Q12"/>
    <mergeCell ref="H13:J13"/>
    <mergeCell ref="P13:Q13"/>
    <mergeCell ref="H14:J14"/>
    <mergeCell ref="P14:Q14"/>
    <mergeCell ref="H15:J15"/>
    <mergeCell ref="P15:Q15"/>
    <mergeCell ref="H16:J16"/>
    <mergeCell ref="P16:Q16"/>
    <mergeCell ref="H17:J17"/>
    <mergeCell ref="P17:Q17"/>
    <mergeCell ref="H18:J18"/>
    <mergeCell ref="P18:Q18"/>
    <mergeCell ref="H19:J19"/>
    <mergeCell ref="P19:Q19"/>
    <mergeCell ref="H20:J20"/>
    <mergeCell ref="P20:Q20"/>
    <mergeCell ref="H21:J21"/>
    <mergeCell ref="P21:Q21"/>
    <mergeCell ref="H22:J22"/>
    <mergeCell ref="P22:Q22"/>
    <mergeCell ref="H23:J23"/>
    <mergeCell ref="P23:Q23"/>
    <mergeCell ref="H24:J24"/>
    <mergeCell ref="P24:Q24"/>
    <mergeCell ref="R30:T30"/>
    <mergeCell ref="H25:J25"/>
    <mergeCell ref="P25:Q25"/>
    <mergeCell ref="H26:J26"/>
    <mergeCell ref="P26:Q26"/>
    <mergeCell ref="H27:J27"/>
    <mergeCell ref="P27:Q27"/>
    <mergeCell ref="H28:J28"/>
    <mergeCell ref="P28:Q28"/>
    <mergeCell ref="H29:J29"/>
    <mergeCell ref="P29:Q29"/>
    <mergeCell ref="H30:J30"/>
    <mergeCell ref="Q33:R33"/>
    <mergeCell ref="S33:T33"/>
    <mergeCell ref="D34:E34"/>
    <mergeCell ref="N34:P35"/>
    <mergeCell ref="Q34:R35"/>
    <mergeCell ref="S34:T35"/>
    <mergeCell ref="D35:E44"/>
    <mergeCell ref="N39:P39"/>
    <mergeCell ref="Q39:R39"/>
    <mergeCell ref="S39:T39"/>
    <mergeCell ref="D45:E58"/>
    <mergeCell ref="C60:D60"/>
    <mergeCell ref="H31:J31"/>
    <mergeCell ref="H33:M35"/>
    <mergeCell ref="N33:P33"/>
  </mergeCells>
  <phoneticPr fontId="3"/>
  <printOptions horizontalCentered="1"/>
  <pageMargins left="0.23622047244094491" right="0.23622047244094491" top="0.35433070866141736" bottom="7.874015748031496E-2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厚木北</vt:lpstr>
      <vt:lpstr>厚木南</vt:lpstr>
      <vt:lpstr>伊勢原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Nagamitsu Ashikawa</dc:creator>
  <cp:lastModifiedBy>kando-soko</cp:lastModifiedBy>
  <cp:lastPrinted>2025-03-25T05:20:33Z</cp:lastPrinted>
  <dcterms:created xsi:type="dcterms:W3CDTF">2025-03-25T05:09:55Z</dcterms:created>
  <dcterms:modified xsi:type="dcterms:W3CDTF">2025-03-27T02:23:14Z</dcterms:modified>
</cp:coreProperties>
</file>